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65" windowWidth="15120" windowHeight="795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M19" i="1" l="1"/>
  <c r="M14" i="1"/>
  <c r="M77" i="1" l="1"/>
  <c r="M46" i="1"/>
  <c r="M51" i="1"/>
  <c r="M47" i="1"/>
  <c r="M17" i="1" l="1"/>
  <c r="M108" i="1" l="1"/>
  <c r="M20" i="1"/>
  <c r="L110" i="1"/>
  <c r="K110" i="1"/>
  <c r="J110" i="1"/>
  <c r="I110" i="1"/>
  <c r="H110" i="1"/>
  <c r="G110" i="1"/>
  <c r="F110" i="1"/>
  <c r="E110" i="1"/>
  <c r="E52" i="1"/>
  <c r="M50" i="1"/>
  <c r="L52" i="1"/>
  <c r="K52" i="1"/>
  <c r="J52" i="1"/>
  <c r="I52" i="1"/>
  <c r="H52" i="1"/>
  <c r="G52" i="1"/>
  <c r="F52" i="1"/>
  <c r="L22" i="1"/>
  <c r="K22" i="1"/>
  <c r="J22" i="1"/>
  <c r="I22" i="1"/>
  <c r="H22" i="1"/>
  <c r="G22" i="1"/>
  <c r="F22" i="1"/>
  <c r="E22" i="1"/>
  <c r="L82" i="1"/>
  <c r="K82" i="1"/>
  <c r="J82" i="1"/>
  <c r="I82" i="1"/>
  <c r="H82" i="1"/>
  <c r="G82" i="1"/>
  <c r="F82" i="1"/>
  <c r="E82" i="1"/>
  <c r="M80" i="1"/>
  <c r="M49" i="1"/>
  <c r="M81" i="1"/>
  <c r="M74" i="1"/>
  <c r="M109" i="1"/>
  <c r="M107" i="1"/>
  <c r="M106" i="1"/>
  <c r="M105" i="1"/>
  <c r="M104" i="1"/>
  <c r="M79" i="1"/>
  <c r="M78" i="1"/>
  <c r="M76" i="1"/>
  <c r="M75" i="1"/>
  <c r="M48" i="1"/>
  <c r="M45" i="1"/>
  <c r="M44" i="1"/>
  <c r="M21" i="1"/>
  <c r="M18" i="1"/>
  <c r="M16" i="1"/>
  <c r="M15" i="1"/>
  <c r="M110" i="1" l="1"/>
  <c r="M82" i="1"/>
  <c r="M52" i="1"/>
  <c r="M22" i="1"/>
</calcChain>
</file>

<file path=xl/sharedStrings.xml><?xml version="1.0" encoding="utf-8"?>
<sst xmlns="http://schemas.openxmlformats.org/spreadsheetml/2006/main" count="228" uniqueCount="59">
  <si>
    <t xml:space="preserve">       Київський державний інститут декоративно-прикладного мистецтва і дизайну імені Михайла Бойчука</t>
  </si>
  <si>
    <t>Денна форма навчання</t>
  </si>
  <si>
    <t>Я К І С Т Ь   У С П І Ш Н О С Т І   С Т У Д Е Н Т І В</t>
  </si>
  <si>
    <t>Курс</t>
  </si>
  <si>
    <t>Група</t>
  </si>
  <si>
    <t>Навчальна
дисципліна</t>
  </si>
  <si>
    <t>Викладач</t>
  </si>
  <si>
    <t>Загальний контингент</t>
  </si>
  <si>
    <t>Контингент студентів,
які склали підсумкові контрольні заходи</t>
  </si>
  <si>
    <t>Середній
бал</t>
  </si>
  <si>
    <t>Всього</t>
  </si>
  <si>
    <t>з них:</t>
  </si>
  <si>
    <t xml:space="preserve">на 
"відмінно" </t>
  </si>
  <si>
    <t>на
"добре"</t>
  </si>
  <si>
    <t>на
"задо-вільно"</t>
  </si>
  <si>
    <t>на
"незадо-
вільно"</t>
  </si>
  <si>
    <t>не 
допущені</t>
  </si>
  <si>
    <t>не 
з'явились</t>
  </si>
  <si>
    <t>склали 
іспити, заліки</t>
  </si>
  <si>
    <t>І</t>
  </si>
  <si>
    <t>ІІ</t>
  </si>
  <si>
    <t>ІІІ</t>
  </si>
  <si>
    <t>ІV</t>
  </si>
  <si>
    <t>ГД-1</t>
  </si>
  <si>
    <t>ГД-2</t>
  </si>
  <si>
    <t>ГД-3</t>
  </si>
  <si>
    <t>ДС-1</t>
  </si>
  <si>
    <t>ДС-2</t>
  </si>
  <si>
    <t>ПД-1</t>
  </si>
  <si>
    <t>ПД-2</t>
  </si>
  <si>
    <t xml:space="preserve">        Всього:</t>
  </si>
  <si>
    <t>Київський державний інститут декоративно-прикладного мистецтва і дизайну імені Михайла Бойчука</t>
  </si>
  <si>
    <t>Факультет   "ДИЗАЙН"</t>
  </si>
  <si>
    <t xml:space="preserve"> Зав. лабораторії                           Силенко В.В.</t>
  </si>
  <si>
    <t>Горбач О.В</t>
  </si>
  <si>
    <t>Завідувач кафедри                       О.В.Полтавець-Гуйда                                         ____________________</t>
  </si>
  <si>
    <t>живопис</t>
  </si>
  <si>
    <t xml:space="preserve">                                                                                               Кафедри живопису</t>
  </si>
  <si>
    <t>за результатами зимової заліково-екзаменаційної сесії 2020 - 2021 н. р.</t>
  </si>
  <si>
    <t xml:space="preserve">                               (зимової)</t>
  </si>
  <si>
    <t>Недошовенкр Т.Ф.</t>
  </si>
  <si>
    <t>Сотник Л.І.</t>
  </si>
  <si>
    <t>Шаталина Н.В.</t>
  </si>
  <si>
    <t>ГД-4</t>
  </si>
  <si>
    <t>Коваленко А.В.</t>
  </si>
  <si>
    <t>Лубенский В.І.</t>
  </si>
  <si>
    <t xml:space="preserve">                                     (зимової)</t>
  </si>
  <si>
    <t>Сотник Л. І.</t>
  </si>
  <si>
    <t>Недошовенко Т.Ф.</t>
  </si>
  <si>
    <t xml:space="preserve">Сотник Л.І. </t>
  </si>
  <si>
    <t>Кутняк Р.О.</t>
  </si>
  <si>
    <t>Голнмбовская Л.С.</t>
  </si>
  <si>
    <t>Краснощеков А.В.</t>
  </si>
  <si>
    <t>(зимової)</t>
  </si>
  <si>
    <t xml:space="preserve">Полтавец Н.В. </t>
  </si>
  <si>
    <t>Левченко В.Л.</t>
  </si>
  <si>
    <t>Довганенко О.Ф.</t>
  </si>
  <si>
    <t>Довгоненко О.Ф.</t>
  </si>
  <si>
    <t xml:space="preserve">Довганенко О.Ф.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</si>
</sst>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1"/>
      <color theme="1"/>
      <name val="Calibri"/>
      <family val="2"/>
      <charset val="204"/>
      <scheme val="minor"/>
    </font>
    <font>
      <sz val="12"/>
      <name val="Arial Cyr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i/>
      <sz val="12"/>
      <name val="Arial"/>
      <family val="2"/>
      <charset val="204"/>
    </font>
    <font>
      <vertAlign val="superscript"/>
      <sz val="12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Border="1"/>
    <xf numFmtId="0" fontId="6" fillId="0" borderId="18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0" borderId="20" xfId="0" applyFont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/>
    </xf>
    <xf numFmtId="0" fontId="7" fillId="0" borderId="0" xfId="0" applyFont="1"/>
    <xf numFmtId="0" fontId="3" fillId="0" borderId="23" xfId="0" applyFont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164" fontId="3" fillId="2" borderId="26" xfId="0" applyNumberFormat="1" applyFont="1" applyFill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164" fontId="3" fillId="2" borderId="14" xfId="0" applyNumberFormat="1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164" fontId="3" fillId="2" borderId="17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/>
    </xf>
    <xf numFmtId="0" fontId="3" fillId="0" borderId="0" xfId="0" applyFont="1" applyAlignment="1">
      <alignment vertical="center"/>
    </xf>
    <xf numFmtId="0" fontId="9" fillId="0" borderId="23" xfId="0" applyFont="1" applyBorder="1" applyAlignment="1">
      <alignment vertical="center"/>
    </xf>
    <xf numFmtId="0" fontId="9" fillId="0" borderId="28" xfId="0" applyFont="1" applyBorder="1" applyAlignment="1">
      <alignment vertical="center"/>
    </xf>
    <xf numFmtId="0" fontId="9" fillId="0" borderId="28" xfId="0" applyFont="1" applyBorder="1" applyAlignment="1">
      <alignment horizontal="left" vertical="center"/>
    </xf>
    <xf numFmtId="0" fontId="9" fillId="0" borderId="22" xfId="0" applyFont="1" applyBorder="1" applyAlignment="1">
      <alignment vertical="center"/>
    </xf>
    <xf numFmtId="0" fontId="9" fillId="0" borderId="27" xfId="0" applyFont="1" applyBorder="1" applyAlignment="1">
      <alignment vertical="center"/>
    </xf>
    <xf numFmtId="0" fontId="9" fillId="0" borderId="21" xfId="0" applyFont="1" applyBorder="1" applyAlignment="1">
      <alignment horizontal="center" vertical="center"/>
    </xf>
    <xf numFmtId="0" fontId="9" fillId="0" borderId="22" xfId="0" applyFont="1" applyBorder="1" applyAlignment="1">
      <alignment horizontal="left" vertical="center"/>
    </xf>
    <xf numFmtId="0" fontId="9" fillId="0" borderId="27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7" fillId="0" borderId="32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left"/>
    </xf>
    <xf numFmtId="0" fontId="6" fillId="0" borderId="3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/>
    </xf>
    <xf numFmtId="0" fontId="3" fillId="0" borderId="0" xfId="0" applyFont="1" applyAlignment="1"/>
    <xf numFmtId="0" fontId="0" fillId="0" borderId="0" xfId="0" applyAlignment="1"/>
    <xf numFmtId="0" fontId="2" fillId="0" borderId="0" xfId="0" applyFont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2" fillId="2" borderId="9" xfId="0" applyFont="1" applyFill="1" applyBorder="1" applyAlignment="1">
      <alignment horizontal="left" vertical="center"/>
    </xf>
    <xf numFmtId="0" fontId="2" fillId="2" borderId="33" xfId="0" applyFont="1" applyFill="1" applyBorder="1" applyAlignment="1">
      <alignment horizontal="left" vertical="center"/>
    </xf>
    <xf numFmtId="0" fontId="2" fillId="2" borderId="27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0"/>
  <sheetViews>
    <sheetView tabSelected="1" zoomScaleNormal="100" workbookViewId="0">
      <selection activeCell="O20" sqref="O20"/>
    </sheetView>
  </sheetViews>
  <sheetFormatPr defaultRowHeight="15" x14ac:dyDescent="0.25"/>
  <cols>
    <col min="1" max="1" width="6.42578125" customWidth="1"/>
    <col min="2" max="2" width="6.5703125" customWidth="1"/>
    <col min="3" max="3" width="12.140625" customWidth="1"/>
    <col min="4" max="4" width="19.7109375" customWidth="1"/>
    <col min="7" max="7" width="10" customWidth="1"/>
    <col min="9" max="9" width="11" customWidth="1"/>
    <col min="11" max="11" width="9.5703125" customWidth="1"/>
    <col min="12" max="12" width="9.28515625" customWidth="1"/>
    <col min="13" max="13" width="10" customWidth="1"/>
  </cols>
  <sheetData>
    <row r="1" spans="1:14" ht="16.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15.75" x14ac:dyDescent="0.25">
      <c r="A2" s="48" t="s">
        <v>0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2"/>
    </row>
    <row r="3" spans="1:14" ht="29.25" customHeight="1" x14ac:dyDescent="0.25">
      <c r="A3" s="48" t="s">
        <v>32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2"/>
    </row>
    <row r="4" spans="1:14" ht="15.75" x14ac:dyDescent="0.25">
      <c r="A4" s="49" t="s">
        <v>1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2"/>
    </row>
    <row r="5" spans="1:14" ht="16.899999999999999" customHeight="1" x14ac:dyDescent="0.25">
      <c r="A5" s="49"/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2"/>
    </row>
    <row r="6" spans="1:14" ht="15.75" x14ac:dyDescent="0.25">
      <c r="A6" s="50" t="s">
        <v>2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3"/>
    </row>
    <row r="7" spans="1:14" ht="15.75" x14ac:dyDescent="0.25">
      <c r="A7" s="51" t="s">
        <v>37</v>
      </c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3"/>
    </row>
    <row r="8" spans="1:14" ht="15.75" x14ac:dyDescent="0.25">
      <c r="A8" s="52" t="s">
        <v>38</v>
      </c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</row>
    <row r="9" spans="1:14" ht="18.75" thickBot="1" x14ac:dyDescent="0.3">
      <c r="A9" s="4"/>
      <c r="B9" s="4"/>
      <c r="C9" s="4"/>
      <c r="D9" s="4"/>
      <c r="E9" s="38" t="s">
        <v>39</v>
      </c>
      <c r="F9" s="38"/>
      <c r="G9" s="38"/>
      <c r="H9" s="38"/>
      <c r="I9" s="5"/>
      <c r="J9" s="5"/>
      <c r="K9" s="6"/>
      <c r="L9" s="6"/>
      <c r="M9" s="4"/>
      <c r="N9" s="4"/>
    </row>
    <row r="10" spans="1:14" ht="41.25" customHeight="1" thickBot="1" x14ac:dyDescent="0.3">
      <c r="A10" s="39" t="s">
        <v>3</v>
      </c>
      <c r="B10" s="39" t="s">
        <v>4</v>
      </c>
      <c r="C10" s="39" t="s">
        <v>5</v>
      </c>
      <c r="D10" s="42" t="s">
        <v>6</v>
      </c>
      <c r="E10" s="45" t="s">
        <v>7</v>
      </c>
      <c r="F10" s="46"/>
      <c r="G10" s="46"/>
      <c r="H10" s="47"/>
      <c r="I10" s="58" t="s">
        <v>8</v>
      </c>
      <c r="J10" s="59"/>
      <c r="K10" s="59"/>
      <c r="L10" s="60"/>
      <c r="M10" s="61" t="s">
        <v>9</v>
      </c>
      <c r="N10" s="2"/>
    </row>
    <row r="11" spans="1:14" ht="16.5" thickBot="1" x14ac:dyDescent="0.3">
      <c r="A11" s="40"/>
      <c r="B11" s="40"/>
      <c r="C11" s="40"/>
      <c r="D11" s="43"/>
      <c r="E11" s="64" t="s">
        <v>10</v>
      </c>
      <c r="F11" s="65" t="s">
        <v>11</v>
      </c>
      <c r="G11" s="59"/>
      <c r="H11" s="60"/>
      <c r="I11" s="66" t="s">
        <v>12</v>
      </c>
      <c r="J11" s="68" t="s">
        <v>13</v>
      </c>
      <c r="K11" s="66" t="s">
        <v>14</v>
      </c>
      <c r="L11" s="66" t="s">
        <v>15</v>
      </c>
      <c r="M11" s="62"/>
      <c r="N11" s="7"/>
    </row>
    <row r="12" spans="1:14" ht="39" thickBot="1" x14ac:dyDescent="0.3">
      <c r="A12" s="41"/>
      <c r="B12" s="41"/>
      <c r="C12" s="41"/>
      <c r="D12" s="44"/>
      <c r="E12" s="63"/>
      <c r="F12" s="8" t="s">
        <v>16</v>
      </c>
      <c r="G12" s="8" t="s">
        <v>17</v>
      </c>
      <c r="H12" s="11" t="s">
        <v>18</v>
      </c>
      <c r="I12" s="67"/>
      <c r="J12" s="69"/>
      <c r="K12" s="67"/>
      <c r="L12" s="67"/>
      <c r="M12" s="63"/>
      <c r="N12" s="2"/>
    </row>
    <row r="13" spans="1:14" ht="15.75" thickBot="1" x14ac:dyDescent="0.3">
      <c r="A13" s="9">
        <v>1</v>
      </c>
      <c r="B13" s="9">
        <v>2</v>
      </c>
      <c r="C13" s="10">
        <v>3</v>
      </c>
      <c r="D13" s="10"/>
      <c r="E13" s="11">
        <v>4</v>
      </c>
      <c r="F13" s="11">
        <v>5</v>
      </c>
      <c r="G13" s="11">
        <v>6</v>
      </c>
      <c r="H13" s="9">
        <v>7</v>
      </c>
      <c r="I13" s="9">
        <v>8</v>
      </c>
      <c r="J13" s="9">
        <v>9</v>
      </c>
      <c r="K13" s="9">
        <v>10</v>
      </c>
      <c r="L13" s="12">
        <v>11</v>
      </c>
      <c r="M13" s="12">
        <v>12</v>
      </c>
      <c r="N13" s="13"/>
    </row>
    <row r="14" spans="1:14" ht="15.75" x14ac:dyDescent="0.25">
      <c r="A14" s="35" t="s">
        <v>19</v>
      </c>
      <c r="B14" s="33" t="s">
        <v>23</v>
      </c>
      <c r="C14" s="30" t="s">
        <v>36</v>
      </c>
      <c r="D14" s="30" t="s">
        <v>57</v>
      </c>
      <c r="E14" s="15">
        <v>11</v>
      </c>
      <c r="F14" s="14">
        <v>0</v>
      </c>
      <c r="G14" s="14">
        <v>0</v>
      </c>
      <c r="H14" s="14">
        <v>11</v>
      </c>
      <c r="I14" s="14">
        <v>2</v>
      </c>
      <c r="J14" s="16">
        <v>8</v>
      </c>
      <c r="K14" s="14">
        <v>1</v>
      </c>
      <c r="L14" s="17">
        <v>0</v>
      </c>
      <c r="M14" s="23">
        <f t="shared" ref="M14:M21" si="0">SUM(I14*5,J14*4,K14*3,L14*2)/H14</f>
        <v>4.0909090909090908</v>
      </c>
      <c r="N14" s="2"/>
    </row>
    <row r="15" spans="1:14" ht="15.75" x14ac:dyDescent="0.25">
      <c r="A15" s="35" t="s">
        <v>19</v>
      </c>
      <c r="B15" s="34" t="s">
        <v>24</v>
      </c>
      <c r="C15" s="30" t="s">
        <v>36</v>
      </c>
      <c r="D15" s="30" t="s">
        <v>40</v>
      </c>
      <c r="E15" s="21">
        <v>11</v>
      </c>
      <c r="F15" s="20">
        <v>0</v>
      </c>
      <c r="G15" s="20">
        <v>0</v>
      </c>
      <c r="H15" s="20">
        <v>11</v>
      </c>
      <c r="I15" s="22">
        <v>6</v>
      </c>
      <c r="J15" s="20">
        <v>5</v>
      </c>
      <c r="K15" s="19">
        <v>0</v>
      </c>
      <c r="L15" s="22">
        <v>0</v>
      </c>
      <c r="M15" s="23">
        <f t="shared" si="0"/>
        <v>4.5454545454545459</v>
      </c>
      <c r="N15" s="2"/>
    </row>
    <row r="16" spans="1:14" ht="15.75" x14ac:dyDescent="0.25">
      <c r="A16" s="35" t="s">
        <v>19</v>
      </c>
      <c r="B16" s="34" t="s">
        <v>25</v>
      </c>
      <c r="C16" s="30" t="s">
        <v>36</v>
      </c>
      <c r="D16" s="31" t="s">
        <v>41</v>
      </c>
      <c r="E16" s="21">
        <v>11</v>
      </c>
      <c r="F16" s="20">
        <v>0</v>
      </c>
      <c r="G16" s="20">
        <v>0</v>
      </c>
      <c r="H16" s="20">
        <v>11</v>
      </c>
      <c r="I16" s="20">
        <v>7</v>
      </c>
      <c r="J16" s="20">
        <v>3</v>
      </c>
      <c r="K16" s="20">
        <v>1</v>
      </c>
      <c r="L16" s="22">
        <v>0</v>
      </c>
      <c r="M16" s="23">
        <f t="shared" si="0"/>
        <v>4.5454545454545459</v>
      </c>
      <c r="N16" s="2"/>
    </row>
    <row r="17" spans="1:14" ht="15.75" x14ac:dyDescent="0.25">
      <c r="A17" s="35" t="s">
        <v>19</v>
      </c>
      <c r="B17" s="34" t="s">
        <v>43</v>
      </c>
      <c r="C17" s="30" t="s">
        <v>36</v>
      </c>
      <c r="D17" s="30" t="s">
        <v>44</v>
      </c>
      <c r="E17" s="21">
        <v>11</v>
      </c>
      <c r="F17" s="20">
        <v>0</v>
      </c>
      <c r="G17" s="20">
        <v>2</v>
      </c>
      <c r="H17" s="20">
        <v>9</v>
      </c>
      <c r="I17" s="20">
        <v>4</v>
      </c>
      <c r="J17" s="20">
        <v>5</v>
      </c>
      <c r="K17" s="20">
        <v>0</v>
      </c>
      <c r="L17" s="22">
        <v>0</v>
      </c>
      <c r="M17" s="23">
        <f t="shared" si="0"/>
        <v>4.4444444444444446</v>
      </c>
      <c r="N17" s="2"/>
    </row>
    <row r="18" spans="1:14" ht="15.75" x14ac:dyDescent="0.25">
      <c r="A18" s="35" t="s">
        <v>19</v>
      </c>
      <c r="B18" s="34" t="s">
        <v>26</v>
      </c>
      <c r="C18" s="30" t="s">
        <v>36</v>
      </c>
      <c r="D18" s="30" t="s">
        <v>42</v>
      </c>
      <c r="E18" s="21">
        <v>9</v>
      </c>
      <c r="F18" s="20">
        <v>0</v>
      </c>
      <c r="G18" s="20">
        <v>2</v>
      </c>
      <c r="H18" s="20">
        <v>7</v>
      </c>
      <c r="I18" s="20">
        <v>2</v>
      </c>
      <c r="J18" s="20">
        <v>5</v>
      </c>
      <c r="K18" s="20">
        <v>0</v>
      </c>
      <c r="L18" s="22">
        <v>0</v>
      </c>
      <c r="M18" s="23">
        <f t="shared" si="0"/>
        <v>4.2857142857142856</v>
      </c>
      <c r="N18" s="2"/>
    </row>
    <row r="19" spans="1:14" ht="15.75" x14ac:dyDescent="0.25">
      <c r="A19" s="35" t="s">
        <v>19</v>
      </c>
      <c r="B19" s="34" t="s">
        <v>27</v>
      </c>
      <c r="C19" s="30" t="s">
        <v>36</v>
      </c>
      <c r="D19" s="30" t="s">
        <v>41</v>
      </c>
      <c r="E19" s="21">
        <v>9</v>
      </c>
      <c r="F19" s="20">
        <v>0</v>
      </c>
      <c r="G19" s="20">
        <v>0</v>
      </c>
      <c r="H19" s="20">
        <v>9</v>
      </c>
      <c r="I19" s="20">
        <v>2</v>
      </c>
      <c r="J19" s="20">
        <v>6</v>
      </c>
      <c r="K19" s="20">
        <v>0</v>
      </c>
      <c r="L19" s="22">
        <v>0</v>
      </c>
      <c r="M19" s="23">
        <f t="shared" si="0"/>
        <v>3.7777777777777777</v>
      </c>
      <c r="N19" s="2"/>
    </row>
    <row r="20" spans="1:14" ht="15.75" x14ac:dyDescent="0.25">
      <c r="A20" s="35" t="s">
        <v>19</v>
      </c>
      <c r="B20" s="34" t="s">
        <v>28</v>
      </c>
      <c r="C20" s="30" t="s">
        <v>36</v>
      </c>
      <c r="D20" s="32" t="s">
        <v>45</v>
      </c>
      <c r="E20" s="21">
        <v>8</v>
      </c>
      <c r="F20" s="20">
        <v>0</v>
      </c>
      <c r="G20" s="20">
        <v>1</v>
      </c>
      <c r="H20" s="20">
        <v>7</v>
      </c>
      <c r="I20" s="20">
        <v>1</v>
      </c>
      <c r="J20" s="20">
        <v>5</v>
      </c>
      <c r="K20" s="20">
        <v>1</v>
      </c>
      <c r="L20" s="22">
        <v>0</v>
      </c>
      <c r="M20" s="23">
        <f t="shared" ref="M20" si="1">SUM(I20*5,J20*4,K20*3,L20*2)/H20</f>
        <v>4</v>
      </c>
      <c r="N20" s="2"/>
    </row>
    <row r="21" spans="1:14" ht="15.75" x14ac:dyDescent="0.25">
      <c r="A21" s="35" t="s">
        <v>19</v>
      </c>
      <c r="B21" s="34" t="s">
        <v>29</v>
      </c>
      <c r="C21" s="30" t="s">
        <v>36</v>
      </c>
      <c r="D21" s="32" t="s">
        <v>45</v>
      </c>
      <c r="E21" s="21">
        <v>8</v>
      </c>
      <c r="F21" s="20">
        <v>0</v>
      </c>
      <c r="G21" s="20">
        <v>2</v>
      </c>
      <c r="H21" s="20">
        <v>6</v>
      </c>
      <c r="I21" s="20">
        <v>2</v>
      </c>
      <c r="J21" s="20">
        <v>4</v>
      </c>
      <c r="K21" s="20">
        <v>0</v>
      </c>
      <c r="L21" s="22">
        <v>0</v>
      </c>
      <c r="M21" s="23">
        <f t="shared" si="0"/>
        <v>4.333333333333333</v>
      </c>
      <c r="N21" s="2"/>
    </row>
    <row r="22" spans="1:14" ht="16.5" thickBot="1" x14ac:dyDescent="0.3">
      <c r="A22" s="79" t="s">
        <v>30</v>
      </c>
      <c r="B22" s="80"/>
      <c r="C22" s="80"/>
      <c r="D22" s="81"/>
      <c r="E22" s="21">
        <f t="shared" ref="E22:L22" si="2">SUM(E14:E21)</f>
        <v>78</v>
      </c>
      <c r="F22" s="24">
        <f t="shared" si="2"/>
        <v>0</v>
      </c>
      <c r="G22" s="24">
        <f t="shared" si="2"/>
        <v>7</v>
      </c>
      <c r="H22" s="24">
        <f t="shared" si="2"/>
        <v>71</v>
      </c>
      <c r="I22" s="24">
        <f t="shared" si="2"/>
        <v>26</v>
      </c>
      <c r="J22" s="24">
        <f t="shared" si="2"/>
        <v>41</v>
      </c>
      <c r="K22" s="24">
        <f t="shared" si="2"/>
        <v>3</v>
      </c>
      <c r="L22" s="25">
        <f t="shared" si="2"/>
        <v>0</v>
      </c>
      <c r="M22" s="26">
        <f>SUM(I22*5,J22*4,K22*3,L22*2)/H22</f>
        <v>4.267605633802817</v>
      </c>
      <c r="N22" s="2"/>
    </row>
    <row r="23" spans="1:14" x14ac:dyDescent="0.25">
      <c r="A23" s="53"/>
      <c r="B23" s="53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27"/>
    </row>
    <row r="24" spans="1:14" x14ac:dyDescent="0.25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27"/>
    </row>
    <row r="25" spans="1:14" x14ac:dyDescent="0.25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27"/>
    </row>
    <row r="26" spans="1:14" ht="15.75" x14ac:dyDescent="0.25">
      <c r="A26" s="2" t="s">
        <v>33</v>
      </c>
      <c r="B26" s="2"/>
      <c r="C26" s="2"/>
      <c r="D26" s="70" t="s">
        <v>34</v>
      </c>
      <c r="E26" s="71"/>
      <c r="F26" s="2"/>
      <c r="G26" s="2"/>
      <c r="H26" s="55" t="s">
        <v>35</v>
      </c>
      <c r="I26" s="55"/>
      <c r="J26" s="55"/>
      <c r="K26" s="55"/>
      <c r="L26" s="55"/>
      <c r="M26" s="55"/>
      <c r="N26" s="27"/>
    </row>
    <row r="28" spans="1:14" ht="15.75" x14ac:dyDescent="0.25">
      <c r="A28" s="1"/>
      <c r="B28" s="1"/>
      <c r="C28" s="1"/>
      <c r="D28" s="1"/>
      <c r="E28" s="2"/>
      <c r="F28" s="2"/>
      <c r="G28" s="2"/>
      <c r="H28" s="2"/>
      <c r="I28" s="2"/>
      <c r="J28" s="2"/>
      <c r="K28" s="56"/>
      <c r="L28" s="56"/>
      <c r="M28" s="56"/>
      <c r="N28" s="2"/>
    </row>
    <row r="29" spans="1:14" ht="15.75" x14ac:dyDescent="0.25">
      <c r="A29" s="57"/>
      <c r="B29" s="57"/>
      <c r="C29" s="57"/>
      <c r="D29" s="28"/>
      <c r="E29" s="2"/>
      <c r="F29" s="2"/>
      <c r="G29" s="2"/>
      <c r="H29" s="29"/>
      <c r="I29" s="29"/>
      <c r="J29" s="29"/>
      <c r="K29" s="29"/>
      <c r="L29" s="29"/>
      <c r="M29" s="29"/>
      <c r="N29" s="29"/>
    </row>
    <row r="30" spans="1:14" ht="15.75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4" ht="15.75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ht="15.75" x14ac:dyDescent="0.25">
      <c r="A32" s="48" t="s">
        <v>0</v>
      </c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2"/>
    </row>
    <row r="33" spans="1:14" ht="17.25" customHeight="1" x14ac:dyDescent="0.25">
      <c r="A33" s="48" t="s">
        <v>32</v>
      </c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2"/>
    </row>
    <row r="34" spans="1:14" ht="15.75" x14ac:dyDescent="0.25">
      <c r="A34" s="49" t="s">
        <v>1</v>
      </c>
      <c r="B34" s="49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2"/>
    </row>
    <row r="35" spans="1:14" ht="12" customHeight="1" x14ac:dyDescent="0.25">
      <c r="A35" s="49"/>
      <c r="B35" s="49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2"/>
    </row>
    <row r="36" spans="1:14" ht="15.75" customHeight="1" x14ac:dyDescent="0.25">
      <c r="A36" s="72" t="s">
        <v>2</v>
      </c>
      <c r="B36" s="72"/>
      <c r="C36" s="72"/>
      <c r="D36" s="72"/>
      <c r="E36" s="72"/>
      <c r="F36" s="72"/>
      <c r="G36" s="72"/>
      <c r="H36" s="72"/>
      <c r="I36" s="72"/>
      <c r="J36" s="72"/>
      <c r="K36" s="72"/>
      <c r="L36" s="72"/>
      <c r="M36" s="72"/>
      <c r="N36" s="3"/>
    </row>
    <row r="37" spans="1:14" ht="15.75" customHeight="1" x14ac:dyDescent="0.25">
      <c r="A37" s="51" t="s">
        <v>37</v>
      </c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3"/>
    </row>
    <row r="38" spans="1:14" ht="15.75" x14ac:dyDescent="0.25">
      <c r="A38" s="52" t="s">
        <v>38</v>
      </c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</row>
    <row r="39" spans="1:14" ht="18.75" thickBot="1" x14ac:dyDescent="0.3">
      <c r="A39" s="4"/>
      <c r="B39" s="4"/>
      <c r="C39" s="4"/>
      <c r="D39" s="4"/>
      <c r="E39" s="38" t="s">
        <v>46</v>
      </c>
      <c r="F39" s="38"/>
      <c r="G39" s="38"/>
      <c r="H39" s="38"/>
      <c r="I39" s="5"/>
      <c r="J39" s="5"/>
      <c r="K39" s="6"/>
      <c r="L39" s="6"/>
      <c r="M39" s="4"/>
      <c r="N39" s="4"/>
    </row>
    <row r="40" spans="1:14" ht="39" customHeight="1" thickBot="1" x14ac:dyDescent="0.3">
      <c r="A40" s="39" t="s">
        <v>3</v>
      </c>
      <c r="B40" s="39" t="s">
        <v>4</v>
      </c>
      <c r="C40" s="39" t="s">
        <v>5</v>
      </c>
      <c r="D40" s="42" t="s">
        <v>6</v>
      </c>
      <c r="E40" s="73" t="s">
        <v>7</v>
      </c>
      <c r="F40" s="74"/>
      <c r="G40" s="74"/>
      <c r="H40" s="74"/>
      <c r="I40" s="75" t="s">
        <v>8</v>
      </c>
      <c r="J40" s="59"/>
      <c r="K40" s="59"/>
      <c r="L40" s="60"/>
      <c r="M40" s="61" t="s">
        <v>9</v>
      </c>
      <c r="N40" s="2"/>
    </row>
    <row r="41" spans="1:14" ht="16.5" thickBot="1" x14ac:dyDescent="0.3">
      <c r="A41" s="40"/>
      <c r="B41" s="40"/>
      <c r="C41" s="40"/>
      <c r="D41" s="43"/>
      <c r="E41" s="64" t="s">
        <v>10</v>
      </c>
      <c r="F41" s="76" t="s">
        <v>11</v>
      </c>
      <c r="G41" s="77"/>
      <c r="H41" s="78"/>
      <c r="I41" s="66" t="s">
        <v>12</v>
      </c>
      <c r="J41" s="68" t="s">
        <v>13</v>
      </c>
      <c r="K41" s="66" t="s">
        <v>14</v>
      </c>
      <c r="L41" s="66" t="s">
        <v>15</v>
      </c>
      <c r="M41" s="62"/>
      <c r="N41" s="7"/>
    </row>
    <row r="42" spans="1:14" ht="39" thickBot="1" x14ac:dyDescent="0.3">
      <c r="A42" s="41"/>
      <c r="B42" s="41"/>
      <c r="C42" s="41"/>
      <c r="D42" s="44"/>
      <c r="E42" s="63"/>
      <c r="F42" s="8" t="s">
        <v>16</v>
      </c>
      <c r="G42" s="8" t="s">
        <v>17</v>
      </c>
      <c r="H42" s="8" t="s">
        <v>18</v>
      </c>
      <c r="I42" s="67"/>
      <c r="J42" s="69"/>
      <c r="K42" s="67"/>
      <c r="L42" s="67"/>
      <c r="M42" s="63"/>
      <c r="N42" s="2"/>
    </row>
    <row r="43" spans="1:14" ht="15.75" thickBot="1" x14ac:dyDescent="0.3">
      <c r="A43" s="9">
        <v>1</v>
      </c>
      <c r="B43" s="9">
        <v>2</v>
      </c>
      <c r="C43" s="10">
        <v>3</v>
      </c>
      <c r="D43" s="10"/>
      <c r="E43" s="11">
        <v>4</v>
      </c>
      <c r="F43" s="11">
        <v>5</v>
      </c>
      <c r="G43" s="11">
        <v>6</v>
      </c>
      <c r="H43" s="9">
        <v>7</v>
      </c>
      <c r="I43" s="9">
        <v>8</v>
      </c>
      <c r="J43" s="9">
        <v>9</v>
      </c>
      <c r="K43" s="9">
        <v>10</v>
      </c>
      <c r="L43" s="12">
        <v>11</v>
      </c>
      <c r="M43" s="12">
        <v>12</v>
      </c>
      <c r="N43" s="13"/>
    </row>
    <row r="44" spans="1:14" ht="15.75" x14ac:dyDescent="0.25">
      <c r="A44" s="35" t="s">
        <v>20</v>
      </c>
      <c r="B44" s="33" t="s">
        <v>23</v>
      </c>
      <c r="C44" s="30" t="s">
        <v>36</v>
      </c>
      <c r="D44" s="32" t="s">
        <v>48</v>
      </c>
      <c r="E44" s="15">
        <v>10</v>
      </c>
      <c r="F44" s="14">
        <v>0</v>
      </c>
      <c r="G44" s="14">
        <v>0</v>
      </c>
      <c r="H44" s="14">
        <v>10</v>
      </c>
      <c r="I44" s="14">
        <v>3</v>
      </c>
      <c r="J44" s="16">
        <v>5</v>
      </c>
      <c r="K44" s="14">
        <v>2</v>
      </c>
      <c r="L44" s="17">
        <v>0</v>
      </c>
      <c r="M44" s="18">
        <f t="shared" ref="M44:M52" si="3">SUM(I44*5,J44*4,K44*3,L44*2)/H44</f>
        <v>4.0999999999999996</v>
      </c>
      <c r="N44" s="2"/>
    </row>
    <row r="45" spans="1:14" ht="15.75" x14ac:dyDescent="0.25">
      <c r="A45" s="35" t="s">
        <v>20</v>
      </c>
      <c r="B45" s="34" t="s">
        <v>24</v>
      </c>
      <c r="C45" s="30" t="s">
        <v>36</v>
      </c>
      <c r="D45" s="32" t="s">
        <v>45</v>
      </c>
      <c r="E45" s="21">
        <v>10</v>
      </c>
      <c r="F45" s="20">
        <v>0</v>
      </c>
      <c r="G45" s="20">
        <v>1</v>
      </c>
      <c r="H45" s="20">
        <v>9</v>
      </c>
      <c r="I45" s="22">
        <v>3</v>
      </c>
      <c r="J45" s="20">
        <v>6</v>
      </c>
      <c r="K45" s="19">
        <v>0</v>
      </c>
      <c r="L45" s="22">
        <v>0</v>
      </c>
      <c r="M45" s="23">
        <f t="shared" si="3"/>
        <v>4.333333333333333</v>
      </c>
      <c r="N45" s="2"/>
    </row>
    <row r="46" spans="1:14" ht="15.75" x14ac:dyDescent="0.25">
      <c r="A46" s="35" t="s">
        <v>20</v>
      </c>
      <c r="B46" s="34" t="s">
        <v>25</v>
      </c>
      <c r="C46" s="30" t="s">
        <v>36</v>
      </c>
      <c r="D46" s="32" t="s">
        <v>50</v>
      </c>
      <c r="E46" s="21">
        <v>10</v>
      </c>
      <c r="F46" s="20">
        <v>0</v>
      </c>
      <c r="G46" s="20">
        <v>0</v>
      </c>
      <c r="H46" s="20">
        <v>10</v>
      </c>
      <c r="I46" s="22">
        <v>5</v>
      </c>
      <c r="J46" s="20">
        <v>2</v>
      </c>
      <c r="K46" s="19">
        <v>3</v>
      </c>
      <c r="L46" s="22">
        <v>0</v>
      </c>
      <c r="M46" s="23">
        <f t="shared" ref="M46" si="4">SUM(I46*5,J46*4,K46*3,L46*2)/H46</f>
        <v>4.2</v>
      </c>
      <c r="N46" s="2"/>
    </row>
    <row r="47" spans="1:14" ht="15.75" x14ac:dyDescent="0.25">
      <c r="A47" s="35" t="s">
        <v>20</v>
      </c>
      <c r="B47" s="34" t="s">
        <v>43</v>
      </c>
      <c r="C47" s="30" t="s">
        <v>36</v>
      </c>
      <c r="D47" s="32" t="s">
        <v>45</v>
      </c>
      <c r="E47" s="21">
        <v>10</v>
      </c>
      <c r="F47" s="20">
        <v>0</v>
      </c>
      <c r="G47" s="20">
        <v>0</v>
      </c>
      <c r="H47" s="20">
        <v>10</v>
      </c>
      <c r="I47" s="22">
        <v>4</v>
      </c>
      <c r="J47" s="20">
        <v>5</v>
      </c>
      <c r="K47" s="19">
        <v>1</v>
      </c>
      <c r="L47" s="22">
        <v>0</v>
      </c>
      <c r="M47" s="23">
        <f t="shared" ref="M47" si="5">SUM(I47*5,J47*4,K47*3,L47*2)/H47</f>
        <v>4.3</v>
      </c>
      <c r="N47" s="2"/>
    </row>
    <row r="48" spans="1:14" ht="15.75" x14ac:dyDescent="0.25">
      <c r="A48" s="35" t="s">
        <v>20</v>
      </c>
      <c r="B48" s="34" t="s">
        <v>26</v>
      </c>
      <c r="C48" s="30" t="s">
        <v>36</v>
      </c>
      <c r="D48" s="32" t="s">
        <v>42</v>
      </c>
      <c r="E48" s="21">
        <v>12</v>
      </c>
      <c r="F48" s="20">
        <v>0</v>
      </c>
      <c r="G48" s="20">
        <v>0</v>
      </c>
      <c r="H48" s="20">
        <v>12</v>
      </c>
      <c r="I48" s="20">
        <v>3</v>
      </c>
      <c r="J48" s="20">
        <v>5</v>
      </c>
      <c r="K48" s="20">
        <v>4</v>
      </c>
      <c r="L48" s="22">
        <v>0</v>
      </c>
      <c r="M48" s="23">
        <f t="shared" si="3"/>
        <v>3.9166666666666665</v>
      </c>
      <c r="N48" s="2"/>
    </row>
    <row r="49" spans="1:14" ht="15.75" x14ac:dyDescent="0.25">
      <c r="A49" s="35" t="s">
        <v>20</v>
      </c>
      <c r="B49" s="34" t="s">
        <v>27</v>
      </c>
      <c r="C49" s="30" t="s">
        <v>36</v>
      </c>
      <c r="D49" s="32" t="s">
        <v>45</v>
      </c>
      <c r="E49" s="21">
        <v>12</v>
      </c>
      <c r="F49" s="20">
        <v>0</v>
      </c>
      <c r="G49" s="20">
        <v>0</v>
      </c>
      <c r="H49" s="20">
        <v>12</v>
      </c>
      <c r="I49" s="20">
        <v>4</v>
      </c>
      <c r="J49" s="20">
        <v>8</v>
      </c>
      <c r="K49" s="20">
        <v>0</v>
      </c>
      <c r="L49" s="22">
        <v>0</v>
      </c>
      <c r="M49" s="23">
        <f t="shared" ref="M49:M50" si="6">SUM(I49*5,J49*4,K49*3,L49*2)/H49</f>
        <v>4.333333333333333</v>
      </c>
      <c r="N49" s="2"/>
    </row>
    <row r="50" spans="1:14" ht="15.75" x14ac:dyDescent="0.25">
      <c r="A50" s="35" t="s">
        <v>20</v>
      </c>
      <c r="B50" s="34" t="s">
        <v>28</v>
      </c>
      <c r="C50" s="30" t="s">
        <v>36</v>
      </c>
      <c r="D50" s="31" t="s">
        <v>47</v>
      </c>
      <c r="E50" s="21">
        <v>6</v>
      </c>
      <c r="F50" s="20">
        <v>0</v>
      </c>
      <c r="G50" s="20">
        <v>1</v>
      </c>
      <c r="H50" s="20">
        <v>5</v>
      </c>
      <c r="I50" s="20">
        <v>0</v>
      </c>
      <c r="J50" s="20">
        <v>5</v>
      </c>
      <c r="K50" s="20">
        <v>0</v>
      </c>
      <c r="L50" s="22">
        <v>0</v>
      </c>
      <c r="M50" s="23">
        <f t="shared" si="6"/>
        <v>4</v>
      </c>
      <c r="N50" s="2"/>
    </row>
    <row r="51" spans="1:14" ht="15.75" x14ac:dyDescent="0.25">
      <c r="A51" s="35" t="s">
        <v>20</v>
      </c>
      <c r="B51" s="34" t="s">
        <v>29</v>
      </c>
      <c r="C51" s="30" t="s">
        <v>36</v>
      </c>
      <c r="D51" s="31" t="s">
        <v>47</v>
      </c>
      <c r="E51" s="21">
        <v>7</v>
      </c>
      <c r="F51" s="20">
        <v>0</v>
      </c>
      <c r="G51" s="20">
        <v>0</v>
      </c>
      <c r="H51" s="20">
        <v>7</v>
      </c>
      <c r="I51" s="20">
        <v>4</v>
      </c>
      <c r="J51" s="20">
        <v>3</v>
      </c>
      <c r="K51" s="20">
        <v>0</v>
      </c>
      <c r="L51" s="22">
        <v>0</v>
      </c>
      <c r="M51" s="23">
        <f t="shared" ref="M51" si="7">SUM(I51*5,J51*4,K51*3,L51*2)/H51</f>
        <v>4.5714285714285712</v>
      </c>
      <c r="N51" s="2"/>
    </row>
    <row r="52" spans="1:14" ht="16.5" thickBot="1" x14ac:dyDescent="0.3">
      <c r="A52" s="79" t="s">
        <v>30</v>
      </c>
      <c r="B52" s="80"/>
      <c r="C52" s="80"/>
      <c r="D52" s="81"/>
      <c r="E52" s="21">
        <f t="shared" ref="E52:L52" si="8">SUM(E44:E50)</f>
        <v>70</v>
      </c>
      <c r="F52" s="24">
        <f t="shared" si="8"/>
        <v>0</v>
      </c>
      <c r="G52" s="24">
        <f t="shared" si="8"/>
        <v>2</v>
      </c>
      <c r="H52" s="24">
        <f t="shared" si="8"/>
        <v>68</v>
      </c>
      <c r="I52" s="24">
        <f t="shared" si="8"/>
        <v>22</v>
      </c>
      <c r="J52" s="24">
        <f t="shared" si="8"/>
        <v>36</v>
      </c>
      <c r="K52" s="24">
        <f t="shared" si="8"/>
        <v>10</v>
      </c>
      <c r="L52" s="25">
        <f t="shared" si="8"/>
        <v>0</v>
      </c>
      <c r="M52" s="26">
        <f t="shared" si="3"/>
        <v>4.1764705882352944</v>
      </c>
      <c r="N52" s="2"/>
    </row>
    <row r="53" spans="1:14" x14ac:dyDescent="0.25">
      <c r="A53" s="53"/>
      <c r="B53" s="53"/>
      <c r="C53" s="53"/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27"/>
    </row>
    <row r="54" spans="1:14" x14ac:dyDescent="0.25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27"/>
    </row>
    <row r="55" spans="1:14" x14ac:dyDescent="0.25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27"/>
    </row>
    <row r="56" spans="1:14" ht="15.75" x14ac:dyDescent="0.25">
      <c r="A56" s="2" t="s">
        <v>33</v>
      </c>
      <c r="B56" s="2"/>
      <c r="C56" s="2"/>
      <c r="D56" s="70" t="s">
        <v>34</v>
      </c>
      <c r="E56" s="71"/>
      <c r="F56" s="2"/>
      <c r="G56" s="2"/>
      <c r="H56" s="55" t="s">
        <v>35</v>
      </c>
      <c r="I56" s="55"/>
      <c r="J56" s="55"/>
      <c r="K56" s="55"/>
      <c r="L56" s="55"/>
      <c r="M56" s="55"/>
      <c r="N56" s="27"/>
    </row>
    <row r="58" spans="1:14" ht="15.75" x14ac:dyDescent="0.25">
      <c r="A58" s="1"/>
      <c r="B58" s="1"/>
      <c r="C58" s="1"/>
      <c r="D58" s="1"/>
      <c r="E58" s="2"/>
      <c r="F58" s="2"/>
      <c r="G58" s="2"/>
      <c r="H58" s="2"/>
      <c r="I58" s="2"/>
      <c r="J58" s="2"/>
      <c r="K58" s="56"/>
      <c r="L58" s="56"/>
      <c r="M58" s="56"/>
      <c r="N58" s="2"/>
    </row>
    <row r="59" spans="1:14" ht="15.75" x14ac:dyDescent="0.25">
      <c r="A59" s="57"/>
      <c r="B59" s="57"/>
      <c r="C59" s="57"/>
      <c r="D59" s="28"/>
      <c r="E59" s="2"/>
      <c r="F59" s="2"/>
      <c r="G59" s="2"/>
      <c r="H59" s="29"/>
      <c r="I59" s="29"/>
      <c r="J59" s="29"/>
      <c r="K59" s="29"/>
      <c r="L59" s="29"/>
      <c r="M59" s="29"/>
      <c r="N59" s="29"/>
    </row>
    <row r="60" spans="1:14" ht="15.75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1:14" ht="15.75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1:14" ht="30.6" customHeight="1" x14ac:dyDescent="0.25">
      <c r="A62" s="48" t="s">
        <v>31</v>
      </c>
      <c r="B62" s="48"/>
      <c r="C62" s="48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2"/>
    </row>
    <row r="63" spans="1:14" ht="22.15" customHeight="1" x14ac:dyDescent="0.25">
      <c r="A63" s="48" t="s">
        <v>32</v>
      </c>
      <c r="B63" s="48"/>
      <c r="C63" s="48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2"/>
    </row>
    <row r="64" spans="1:14" ht="15.75" x14ac:dyDescent="0.25">
      <c r="A64" s="49" t="s">
        <v>1</v>
      </c>
      <c r="B64" s="49"/>
      <c r="C64" s="49"/>
      <c r="D64" s="49"/>
      <c r="E64" s="49"/>
      <c r="F64" s="49"/>
      <c r="G64" s="49"/>
      <c r="H64" s="49"/>
      <c r="I64" s="49"/>
      <c r="J64" s="49"/>
      <c r="K64" s="49"/>
      <c r="L64" s="49"/>
      <c r="M64" s="49"/>
      <c r="N64" s="2"/>
    </row>
    <row r="65" spans="1:14" ht="6.6" customHeigh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49"/>
      <c r="N65" s="2"/>
    </row>
    <row r="66" spans="1:14" ht="15.75" customHeight="1" x14ac:dyDescent="0.25">
      <c r="A66" s="72" t="s">
        <v>2</v>
      </c>
      <c r="B66" s="72"/>
      <c r="C66" s="72"/>
      <c r="D66" s="72"/>
      <c r="E66" s="72"/>
      <c r="F66" s="72"/>
      <c r="G66" s="72"/>
      <c r="H66" s="72"/>
      <c r="I66" s="72"/>
      <c r="J66" s="72"/>
      <c r="K66" s="72"/>
      <c r="L66" s="72"/>
      <c r="M66" s="72"/>
      <c r="N66" s="3"/>
    </row>
    <row r="67" spans="1:14" ht="15.75" customHeight="1" x14ac:dyDescent="0.25">
      <c r="A67" s="51" t="s">
        <v>37</v>
      </c>
      <c r="B67" s="51"/>
      <c r="C67" s="51"/>
      <c r="D67" s="51"/>
      <c r="E67" s="51"/>
      <c r="F67" s="51"/>
      <c r="G67" s="51"/>
      <c r="H67" s="51"/>
      <c r="I67" s="51"/>
      <c r="J67" s="51"/>
      <c r="K67" s="51"/>
      <c r="L67" s="51"/>
      <c r="M67" s="51"/>
      <c r="N67" s="3"/>
    </row>
    <row r="68" spans="1:14" ht="15.75" x14ac:dyDescent="0.25">
      <c r="A68" s="52" t="s">
        <v>38</v>
      </c>
      <c r="B68" s="52"/>
      <c r="C68" s="52"/>
      <c r="D68" s="52"/>
      <c r="E68" s="52"/>
      <c r="F68" s="52"/>
      <c r="G68" s="52"/>
      <c r="H68" s="52"/>
      <c r="I68" s="52"/>
      <c r="J68" s="52"/>
      <c r="K68" s="52"/>
      <c r="L68" s="52"/>
      <c r="M68" s="52"/>
      <c r="N68" s="52"/>
    </row>
    <row r="69" spans="1:14" ht="18.75" thickBot="1" x14ac:dyDescent="0.3">
      <c r="A69" s="4"/>
      <c r="B69" s="4"/>
      <c r="C69" s="4"/>
      <c r="D69" s="4"/>
      <c r="E69" s="38" t="s">
        <v>46</v>
      </c>
      <c r="F69" s="38"/>
      <c r="G69" s="38"/>
      <c r="H69" s="38"/>
      <c r="I69" s="5"/>
      <c r="J69" s="5"/>
      <c r="K69" s="6"/>
      <c r="L69" s="6"/>
      <c r="M69" s="4"/>
      <c r="N69" s="4"/>
    </row>
    <row r="70" spans="1:14" ht="42.75" customHeight="1" thickBot="1" x14ac:dyDescent="0.3">
      <c r="A70" s="39" t="s">
        <v>3</v>
      </c>
      <c r="B70" s="39" t="s">
        <v>4</v>
      </c>
      <c r="C70" s="39" t="s">
        <v>5</v>
      </c>
      <c r="D70" s="42" t="s">
        <v>6</v>
      </c>
      <c r="E70" s="73" t="s">
        <v>7</v>
      </c>
      <c r="F70" s="74"/>
      <c r="G70" s="74"/>
      <c r="H70" s="74"/>
      <c r="I70" s="75" t="s">
        <v>8</v>
      </c>
      <c r="J70" s="59"/>
      <c r="K70" s="59"/>
      <c r="L70" s="60"/>
      <c r="M70" s="61" t="s">
        <v>9</v>
      </c>
      <c r="N70" s="2"/>
    </row>
    <row r="71" spans="1:14" ht="16.5" thickBot="1" x14ac:dyDescent="0.3">
      <c r="A71" s="40"/>
      <c r="B71" s="40"/>
      <c r="C71" s="40"/>
      <c r="D71" s="43"/>
      <c r="E71" s="64" t="s">
        <v>10</v>
      </c>
      <c r="F71" s="76" t="s">
        <v>11</v>
      </c>
      <c r="G71" s="77"/>
      <c r="H71" s="78"/>
      <c r="I71" s="66" t="s">
        <v>12</v>
      </c>
      <c r="J71" s="68" t="s">
        <v>13</v>
      </c>
      <c r="K71" s="66" t="s">
        <v>14</v>
      </c>
      <c r="L71" s="66" t="s">
        <v>15</v>
      </c>
      <c r="M71" s="62"/>
      <c r="N71" s="7"/>
    </row>
    <row r="72" spans="1:14" ht="39" thickBot="1" x14ac:dyDescent="0.3">
      <c r="A72" s="41"/>
      <c r="B72" s="41"/>
      <c r="C72" s="41"/>
      <c r="D72" s="44"/>
      <c r="E72" s="63"/>
      <c r="F72" s="8" t="s">
        <v>16</v>
      </c>
      <c r="G72" s="8" t="s">
        <v>17</v>
      </c>
      <c r="H72" s="8" t="s">
        <v>18</v>
      </c>
      <c r="I72" s="67"/>
      <c r="J72" s="69"/>
      <c r="K72" s="67"/>
      <c r="L72" s="67"/>
      <c r="M72" s="63"/>
      <c r="N72" s="2"/>
    </row>
    <row r="73" spans="1:14" ht="15.75" thickBot="1" x14ac:dyDescent="0.3">
      <c r="A73" s="9">
        <v>1</v>
      </c>
      <c r="B73" s="9">
        <v>2</v>
      </c>
      <c r="C73" s="10">
        <v>3</v>
      </c>
      <c r="D73" s="10"/>
      <c r="E73" s="11">
        <v>4</v>
      </c>
      <c r="F73" s="11">
        <v>5</v>
      </c>
      <c r="G73" s="11">
        <v>6</v>
      </c>
      <c r="H73" s="9">
        <v>7</v>
      </c>
      <c r="I73" s="9">
        <v>8</v>
      </c>
      <c r="J73" s="9">
        <v>9</v>
      </c>
      <c r="K73" s="9">
        <v>10</v>
      </c>
      <c r="L73" s="12">
        <v>11</v>
      </c>
      <c r="M73" s="12">
        <v>12</v>
      </c>
      <c r="N73" s="13"/>
    </row>
    <row r="74" spans="1:14" ht="15.75" x14ac:dyDescent="0.25">
      <c r="A74" s="35" t="s">
        <v>21</v>
      </c>
      <c r="B74" s="33" t="s">
        <v>23</v>
      </c>
      <c r="C74" s="30" t="s">
        <v>36</v>
      </c>
      <c r="D74" s="30" t="s">
        <v>49</v>
      </c>
      <c r="E74" s="15">
        <v>11</v>
      </c>
      <c r="F74" s="14">
        <v>0</v>
      </c>
      <c r="G74" s="14">
        <v>0</v>
      </c>
      <c r="H74" s="14">
        <v>11</v>
      </c>
      <c r="I74" s="14">
        <v>3</v>
      </c>
      <c r="J74" s="16">
        <v>8</v>
      </c>
      <c r="K74" s="14">
        <v>0</v>
      </c>
      <c r="L74" s="17">
        <v>0</v>
      </c>
      <c r="M74" s="18">
        <f>SUM(I74*5,J74*4,K74*3,L74*2)/H74</f>
        <v>4.2727272727272725</v>
      </c>
      <c r="N74" s="2"/>
    </row>
    <row r="75" spans="1:14" ht="15.75" x14ac:dyDescent="0.25">
      <c r="A75" s="35" t="s">
        <v>21</v>
      </c>
      <c r="B75" s="34" t="s">
        <v>24</v>
      </c>
      <c r="C75" s="30" t="s">
        <v>36</v>
      </c>
      <c r="D75" s="31" t="s">
        <v>58</v>
      </c>
      <c r="E75" s="21"/>
      <c r="F75" s="20">
        <v>0</v>
      </c>
      <c r="G75" s="20">
        <v>0</v>
      </c>
      <c r="H75" s="20">
        <v>10</v>
      </c>
      <c r="I75" s="22">
        <v>0</v>
      </c>
      <c r="J75" s="20">
        <v>10</v>
      </c>
      <c r="K75" s="19">
        <v>0</v>
      </c>
      <c r="L75" s="22">
        <v>0</v>
      </c>
      <c r="M75" s="23">
        <f t="shared" ref="M75:M82" si="9">SUM(I75*5,J75*4,K75*3,L75*2)/H75</f>
        <v>4</v>
      </c>
      <c r="N75" s="2"/>
    </row>
    <row r="76" spans="1:14" ht="15.75" x14ac:dyDescent="0.25">
      <c r="A76" s="35" t="s">
        <v>21</v>
      </c>
      <c r="B76" s="34" t="s">
        <v>25</v>
      </c>
      <c r="C76" s="30" t="s">
        <v>36</v>
      </c>
      <c r="D76" s="31" t="s">
        <v>58</v>
      </c>
      <c r="E76" s="21">
        <v>11</v>
      </c>
      <c r="F76" s="20">
        <v>0</v>
      </c>
      <c r="G76" s="20">
        <v>0</v>
      </c>
      <c r="H76" s="20">
        <v>11</v>
      </c>
      <c r="I76" s="20">
        <v>1</v>
      </c>
      <c r="J76" s="14">
        <v>5</v>
      </c>
      <c r="K76" s="20">
        <v>5</v>
      </c>
      <c r="L76" s="22">
        <v>0</v>
      </c>
      <c r="M76" s="23">
        <f t="shared" si="9"/>
        <v>3.6363636363636362</v>
      </c>
      <c r="N76" s="2"/>
    </row>
    <row r="77" spans="1:14" ht="15.75" x14ac:dyDescent="0.25">
      <c r="A77" s="35" t="s">
        <v>21</v>
      </c>
      <c r="B77" s="34" t="s">
        <v>43</v>
      </c>
      <c r="C77" s="30" t="s">
        <v>36</v>
      </c>
      <c r="D77" s="31" t="s">
        <v>51</v>
      </c>
      <c r="E77" s="21">
        <v>12</v>
      </c>
      <c r="F77" s="20">
        <v>0</v>
      </c>
      <c r="G77" s="20">
        <v>0</v>
      </c>
      <c r="H77" s="20">
        <v>12</v>
      </c>
      <c r="I77" s="20">
        <v>5</v>
      </c>
      <c r="J77" s="14">
        <v>5</v>
      </c>
      <c r="K77" s="20">
        <v>2</v>
      </c>
      <c r="L77" s="22">
        <v>0</v>
      </c>
      <c r="M77" s="23">
        <f t="shared" si="9"/>
        <v>4.25</v>
      </c>
      <c r="N77" s="2"/>
    </row>
    <row r="78" spans="1:14" ht="15.75" x14ac:dyDescent="0.25">
      <c r="A78" s="35" t="s">
        <v>21</v>
      </c>
      <c r="B78" s="34" t="s">
        <v>26</v>
      </c>
      <c r="C78" s="30" t="s">
        <v>36</v>
      </c>
      <c r="D78" s="30" t="s">
        <v>52</v>
      </c>
      <c r="E78" s="21">
        <v>11</v>
      </c>
      <c r="F78" s="20">
        <v>0</v>
      </c>
      <c r="G78" s="20">
        <v>0</v>
      </c>
      <c r="H78" s="20">
        <v>11</v>
      </c>
      <c r="I78" s="20">
        <v>0</v>
      </c>
      <c r="J78" s="20">
        <v>0</v>
      </c>
      <c r="K78" s="20">
        <v>11</v>
      </c>
      <c r="L78" s="22">
        <v>0</v>
      </c>
      <c r="M78" s="23">
        <f t="shared" si="9"/>
        <v>3</v>
      </c>
      <c r="N78" s="2"/>
    </row>
    <row r="79" spans="1:14" ht="15.75" x14ac:dyDescent="0.25">
      <c r="A79" s="35" t="s">
        <v>21</v>
      </c>
      <c r="B79" s="34" t="s">
        <v>27</v>
      </c>
      <c r="C79" s="30" t="s">
        <v>36</v>
      </c>
      <c r="D79" s="30" t="s">
        <v>50</v>
      </c>
      <c r="E79" s="21">
        <v>12</v>
      </c>
      <c r="F79" s="20">
        <v>0</v>
      </c>
      <c r="G79" s="20">
        <v>0</v>
      </c>
      <c r="H79" s="20">
        <v>12</v>
      </c>
      <c r="I79" s="20">
        <v>1</v>
      </c>
      <c r="J79" s="20">
        <v>4</v>
      </c>
      <c r="K79" s="20">
        <v>7</v>
      </c>
      <c r="L79" s="22">
        <v>0</v>
      </c>
      <c r="M79" s="23">
        <f t="shared" si="9"/>
        <v>3.5</v>
      </c>
      <c r="N79" s="2"/>
    </row>
    <row r="80" spans="1:14" ht="15.75" x14ac:dyDescent="0.25">
      <c r="A80" s="35" t="s">
        <v>21</v>
      </c>
      <c r="B80" s="34" t="s">
        <v>28</v>
      </c>
      <c r="C80" s="30" t="s">
        <v>36</v>
      </c>
      <c r="D80" s="30" t="s">
        <v>52</v>
      </c>
      <c r="E80" s="21">
        <v>7</v>
      </c>
      <c r="F80" s="20">
        <v>0</v>
      </c>
      <c r="G80" s="20">
        <v>1</v>
      </c>
      <c r="H80" s="20">
        <v>7</v>
      </c>
      <c r="I80" s="20">
        <v>0</v>
      </c>
      <c r="J80" s="20">
        <v>5</v>
      </c>
      <c r="K80" s="20">
        <v>2</v>
      </c>
      <c r="L80" s="22">
        <v>0</v>
      </c>
      <c r="M80" s="23">
        <f t="shared" si="9"/>
        <v>3.7142857142857144</v>
      </c>
      <c r="N80" s="2"/>
    </row>
    <row r="81" spans="1:14" ht="15.75" x14ac:dyDescent="0.25">
      <c r="A81" s="35" t="s">
        <v>21</v>
      </c>
      <c r="B81" s="34" t="s">
        <v>29</v>
      </c>
      <c r="C81" s="30" t="s">
        <v>36</v>
      </c>
      <c r="D81" s="30" t="s">
        <v>52</v>
      </c>
      <c r="E81" s="21">
        <v>7</v>
      </c>
      <c r="F81" s="20">
        <v>0</v>
      </c>
      <c r="G81" s="20">
        <v>0</v>
      </c>
      <c r="H81" s="20">
        <v>7</v>
      </c>
      <c r="I81" s="20">
        <v>3</v>
      </c>
      <c r="J81" s="20">
        <v>4</v>
      </c>
      <c r="K81" s="20">
        <v>0</v>
      </c>
      <c r="L81" s="22">
        <v>0</v>
      </c>
      <c r="M81" s="23">
        <f>SUM(I81*5,J81*4,K81*3,L81*2)/H81</f>
        <v>4.4285714285714288</v>
      </c>
      <c r="N81" s="2"/>
    </row>
    <row r="82" spans="1:14" ht="16.5" thickBot="1" x14ac:dyDescent="0.3">
      <c r="A82" s="79" t="s">
        <v>30</v>
      </c>
      <c r="B82" s="80"/>
      <c r="C82" s="80"/>
      <c r="D82" s="81"/>
      <c r="E82" s="21">
        <f t="shared" ref="E82:L82" si="10">SUM(E74:E81)</f>
        <v>71</v>
      </c>
      <c r="F82" s="24">
        <f t="shared" si="10"/>
        <v>0</v>
      </c>
      <c r="G82" s="24">
        <f t="shared" si="10"/>
        <v>1</v>
      </c>
      <c r="H82" s="24">
        <f t="shared" si="10"/>
        <v>81</v>
      </c>
      <c r="I82" s="24">
        <f t="shared" si="10"/>
        <v>13</v>
      </c>
      <c r="J82" s="24">
        <f t="shared" si="10"/>
        <v>41</v>
      </c>
      <c r="K82" s="24">
        <f t="shared" si="10"/>
        <v>27</v>
      </c>
      <c r="L82" s="25">
        <f t="shared" si="10"/>
        <v>0</v>
      </c>
      <c r="M82" s="26">
        <f t="shared" si="9"/>
        <v>3.8271604938271606</v>
      </c>
      <c r="N82" s="2"/>
    </row>
    <row r="83" spans="1:14" x14ac:dyDescent="0.25">
      <c r="A83" s="53"/>
      <c r="B83" s="53"/>
      <c r="C83" s="53"/>
      <c r="D83" s="53"/>
      <c r="E83" s="53"/>
      <c r="F83" s="53"/>
      <c r="G83" s="53"/>
      <c r="H83" s="53"/>
      <c r="I83" s="53"/>
      <c r="J83" s="53"/>
      <c r="K83" s="53"/>
      <c r="L83" s="53"/>
      <c r="M83" s="53"/>
      <c r="N83" s="27"/>
    </row>
    <row r="84" spans="1:14" x14ac:dyDescent="0.25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27"/>
    </row>
    <row r="85" spans="1:14" x14ac:dyDescent="0.25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27"/>
    </row>
    <row r="86" spans="1:14" ht="15.75" x14ac:dyDescent="0.25">
      <c r="A86" s="2" t="s">
        <v>33</v>
      </c>
      <c r="B86" s="2"/>
      <c r="C86" s="2"/>
      <c r="D86" s="70" t="s">
        <v>34</v>
      </c>
      <c r="E86" s="71"/>
      <c r="F86" s="2"/>
      <c r="G86" s="2"/>
      <c r="H86" s="55" t="s">
        <v>35</v>
      </c>
      <c r="I86" s="55"/>
      <c r="J86" s="55"/>
      <c r="K86" s="55"/>
      <c r="L86" s="55"/>
      <c r="M86" s="55"/>
      <c r="N86" s="27"/>
    </row>
    <row r="88" spans="1:14" ht="15.75" x14ac:dyDescent="0.25">
      <c r="A88" s="1"/>
      <c r="B88" s="1"/>
      <c r="C88" s="1"/>
      <c r="D88" s="1"/>
      <c r="E88" s="2"/>
      <c r="F88" s="2"/>
      <c r="G88" s="2"/>
      <c r="H88" s="2"/>
      <c r="I88" s="2"/>
      <c r="J88" s="2"/>
      <c r="K88" s="56"/>
      <c r="L88" s="56"/>
      <c r="M88" s="56"/>
      <c r="N88" s="2"/>
    </row>
    <row r="89" spans="1:14" ht="15.75" x14ac:dyDescent="0.25">
      <c r="A89" s="57"/>
      <c r="B89" s="57"/>
      <c r="C89" s="57"/>
      <c r="D89" s="28"/>
      <c r="E89" s="2"/>
      <c r="F89" s="2"/>
      <c r="G89" s="2"/>
      <c r="H89" s="29"/>
      <c r="I89" s="29"/>
      <c r="J89" s="29"/>
      <c r="K89" s="29"/>
      <c r="L89" s="29"/>
      <c r="M89" s="29"/>
      <c r="N89" s="29"/>
    </row>
    <row r="90" spans="1:14" ht="15.75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</row>
    <row r="91" spans="1:14" ht="15.75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1:14" ht="29.45" customHeight="1" x14ac:dyDescent="0.25">
      <c r="A92" s="48" t="s">
        <v>31</v>
      </c>
      <c r="B92" s="48"/>
      <c r="C92" s="48"/>
      <c r="D92" s="48"/>
      <c r="E92" s="48"/>
      <c r="F92" s="48"/>
      <c r="G92" s="48"/>
      <c r="H92" s="48"/>
      <c r="I92" s="48"/>
      <c r="J92" s="48"/>
      <c r="K92" s="48"/>
      <c r="L92" s="48"/>
      <c r="M92" s="48"/>
      <c r="N92" s="2"/>
    </row>
    <row r="93" spans="1:14" ht="21.6" customHeight="1" x14ac:dyDescent="0.25">
      <c r="A93" s="48" t="s">
        <v>32</v>
      </c>
      <c r="B93" s="48"/>
      <c r="C93" s="48"/>
      <c r="D93" s="48"/>
      <c r="E93" s="48"/>
      <c r="F93" s="48"/>
      <c r="G93" s="48"/>
      <c r="H93" s="48"/>
      <c r="I93" s="48"/>
      <c r="J93" s="48"/>
      <c r="K93" s="48"/>
      <c r="L93" s="48"/>
      <c r="M93" s="48"/>
      <c r="N93" s="2"/>
    </row>
    <row r="94" spans="1:14" ht="15.75" x14ac:dyDescent="0.25">
      <c r="A94" s="49" t="s">
        <v>1</v>
      </c>
      <c r="B94" s="49"/>
      <c r="C94" s="49"/>
      <c r="D94" s="49"/>
      <c r="E94" s="49"/>
      <c r="F94" s="49"/>
      <c r="G94" s="49"/>
      <c r="H94" s="49"/>
      <c r="I94" s="49"/>
      <c r="J94" s="49"/>
      <c r="K94" s="49"/>
      <c r="L94" s="49"/>
      <c r="M94" s="49"/>
      <c r="N94" s="2"/>
    </row>
    <row r="95" spans="1:14" ht="18" customHeight="1" x14ac:dyDescent="0.25">
      <c r="A95" s="49"/>
      <c r="B95" s="49"/>
      <c r="C95" s="49"/>
      <c r="D95" s="49"/>
      <c r="E95" s="49"/>
      <c r="F95" s="49"/>
      <c r="G95" s="49"/>
      <c r="H95" s="49"/>
      <c r="I95" s="49"/>
      <c r="J95" s="49"/>
      <c r="K95" s="49"/>
      <c r="L95" s="49"/>
      <c r="M95" s="49"/>
      <c r="N95" s="2"/>
    </row>
    <row r="96" spans="1:14" ht="15.75" customHeight="1" x14ac:dyDescent="0.25">
      <c r="A96" s="72" t="s">
        <v>2</v>
      </c>
      <c r="B96" s="72"/>
      <c r="C96" s="72"/>
      <c r="D96" s="72"/>
      <c r="E96" s="72"/>
      <c r="F96" s="72"/>
      <c r="G96" s="72"/>
      <c r="H96" s="72"/>
      <c r="I96" s="72"/>
      <c r="J96" s="72"/>
      <c r="K96" s="72"/>
      <c r="L96" s="72"/>
      <c r="M96" s="72"/>
      <c r="N96" s="3"/>
    </row>
    <row r="97" spans="1:14" ht="15.75" customHeight="1" x14ac:dyDescent="0.25">
      <c r="A97" s="51" t="s">
        <v>37</v>
      </c>
      <c r="B97" s="51"/>
      <c r="C97" s="51"/>
      <c r="D97" s="51"/>
      <c r="E97" s="51"/>
      <c r="F97" s="51"/>
      <c r="G97" s="51"/>
      <c r="H97" s="51"/>
      <c r="I97" s="51"/>
      <c r="J97" s="51"/>
      <c r="K97" s="51"/>
      <c r="L97" s="51"/>
      <c r="M97" s="51"/>
      <c r="N97" s="3"/>
    </row>
    <row r="98" spans="1:14" ht="15.75" x14ac:dyDescent="0.25">
      <c r="A98" s="52" t="s">
        <v>38</v>
      </c>
      <c r="B98" s="52"/>
      <c r="C98" s="52"/>
      <c r="D98" s="52"/>
      <c r="E98" s="52"/>
      <c r="F98" s="52"/>
      <c r="G98" s="52"/>
      <c r="H98" s="52"/>
      <c r="I98" s="52"/>
      <c r="J98" s="52"/>
      <c r="K98" s="52"/>
      <c r="L98" s="52"/>
      <c r="M98" s="52"/>
      <c r="N98" s="52"/>
    </row>
    <row r="99" spans="1:14" ht="18.75" thickBot="1" x14ac:dyDescent="0.3">
      <c r="A99" s="4"/>
      <c r="B99" s="4"/>
      <c r="C99" s="4"/>
      <c r="D99" s="4"/>
      <c r="E99" s="82" t="s">
        <v>53</v>
      </c>
      <c r="F99" s="82"/>
      <c r="G99" s="82"/>
      <c r="H99" s="82"/>
      <c r="I99" s="5"/>
      <c r="J99" s="5"/>
      <c r="K99" s="6"/>
      <c r="L99" s="6"/>
      <c r="M99" s="4"/>
      <c r="N99" s="4"/>
    </row>
    <row r="100" spans="1:14" ht="33.75" customHeight="1" thickBot="1" x14ac:dyDescent="0.3">
      <c r="A100" s="39" t="s">
        <v>3</v>
      </c>
      <c r="B100" s="39" t="s">
        <v>4</v>
      </c>
      <c r="C100" s="39" t="s">
        <v>5</v>
      </c>
      <c r="D100" s="42" t="s">
        <v>6</v>
      </c>
      <c r="E100" s="73" t="s">
        <v>7</v>
      </c>
      <c r="F100" s="74"/>
      <c r="G100" s="74"/>
      <c r="H100" s="74"/>
      <c r="I100" s="75" t="s">
        <v>8</v>
      </c>
      <c r="J100" s="59"/>
      <c r="K100" s="59"/>
      <c r="L100" s="60"/>
      <c r="M100" s="61" t="s">
        <v>9</v>
      </c>
      <c r="N100" s="2"/>
    </row>
    <row r="101" spans="1:14" ht="16.5" thickBot="1" x14ac:dyDescent="0.3">
      <c r="A101" s="40"/>
      <c r="B101" s="40"/>
      <c r="C101" s="40"/>
      <c r="D101" s="43"/>
      <c r="E101" s="64" t="s">
        <v>10</v>
      </c>
      <c r="F101" s="76" t="s">
        <v>11</v>
      </c>
      <c r="G101" s="77"/>
      <c r="H101" s="78"/>
      <c r="I101" s="66" t="s">
        <v>12</v>
      </c>
      <c r="J101" s="68" t="s">
        <v>13</v>
      </c>
      <c r="K101" s="66" t="s">
        <v>14</v>
      </c>
      <c r="L101" s="66" t="s">
        <v>15</v>
      </c>
      <c r="M101" s="62"/>
      <c r="N101" s="7"/>
    </row>
    <row r="102" spans="1:14" ht="39" thickBot="1" x14ac:dyDescent="0.3">
      <c r="A102" s="41"/>
      <c r="B102" s="41"/>
      <c r="C102" s="41"/>
      <c r="D102" s="44"/>
      <c r="E102" s="63"/>
      <c r="F102" s="8" t="s">
        <v>16</v>
      </c>
      <c r="G102" s="8" t="s">
        <v>17</v>
      </c>
      <c r="H102" s="8" t="s">
        <v>18</v>
      </c>
      <c r="I102" s="67"/>
      <c r="J102" s="69"/>
      <c r="K102" s="67"/>
      <c r="L102" s="67"/>
      <c r="M102" s="63"/>
      <c r="N102" s="2"/>
    </row>
    <row r="103" spans="1:14" ht="15.75" thickBot="1" x14ac:dyDescent="0.3">
      <c r="A103" s="9">
        <v>1</v>
      </c>
      <c r="B103" s="9">
        <v>2</v>
      </c>
      <c r="C103" s="10">
        <v>3</v>
      </c>
      <c r="D103" s="10"/>
      <c r="E103" s="11">
        <v>4</v>
      </c>
      <c r="F103" s="11">
        <v>5</v>
      </c>
      <c r="G103" s="11">
        <v>6</v>
      </c>
      <c r="H103" s="9">
        <v>7</v>
      </c>
      <c r="I103" s="9">
        <v>8</v>
      </c>
      <c r="J103" s="9">
        <v>9</v>
      </c>
      <c r="K103" s="9">
        <v>10</v>
      </c>
      <c r="L103" s="12">
        <v>11</v>
      </c>
      <c r="M103" s="12">
        <v>12</v>
      </c>
      <c r="N103" s="13"/>
    </row>
    <row r="104" spans="1:14" ht="15.75" x14ac:dyDescent="0.25">
      <c r="A104" s="35" t="s">
        <v>22</v>
      </c>
      <c r="B104" s="36" t="s">
        <v>23</v>
      </c>
      <c r="C104" s="30" t="s">
        <v>36</v>
      </c>
      <c r="D104" s="32" t="s">
        <v>54</v>
      </c>
      <c r="E104" s="15">
        <v>10</v>
      </c>
      <c r="F104" s="14">
        <v>0</v>
      </c>
      <c r="G104" s="14">
        <v>2</v>
      </c>
      <c r="H104" s="14">
        <v>8</v>
      </c>
      <c r="I104" s="14">
        <v>5</v>
      </c>
      <c r="J104" s="16">
        <v>3</v>
      </c>
      <c r="K104" s="14">
        <v>0</v>
      </c>
      <c r="L104" s="17">
        <v>0</v>
      </c>
      <c r="M104" s="18">
        <f t="shared" ref="M104:M110" si="11">SUM(I104*5,J104*4,K104*3,L104*2)/H104</f>
        <v>4.625</v>
      </c>
      <c r="N104" s="2"/>
    </row>
    <row r="105" spans="1:14" ht="15.75" x14ac:dyDescent="0.25">
      <c r="A105" s="35" t="s">
        <v>22</v>
      </c>
      <c r="B105" s="37" t="s">
        <v>24</v>
      </c>
      <c r="C105" s="30" t="s">
        <v>36</v>
      </c>
      <c r="D105" s="32" t="s">
        <v>56</v>
      </c>
      <c r="E105" s="21">
        <v>10</v>
      </c>
      <c r="F105" s="20">
        <v>0</v>
      </c>
      <c r="G105" s="20">
        <v>0</v>
      </c>
      <c r="H105" s="20">
        <v>10</v>
      </c>
      <c r="I105" s="22">
        <v>0</v>
      </c>
      <c r="J105" s="20">
        <v>10</v>
      </c>
      <c r="K105" s="19">
        <v>0</v>
      </c>
      <c r="L105" s="22">
        <v>0</v>
      </c>
      <c r="M105" s="23">
        <f t="shared" si="11"/>
        <v>4</v>
      </c>
      <c r="N105" s="2"/>
    </row>
    <row r="106" spans="1:14" ht="15.75" x14ac:dyDescent="0.25">
      <c r="A106" s="35" t="s">
        <v>22</v>
      </c>
      <c r="B106" s="37" t="s">
        <v>25</v>
      </c>
      <c r="C106" s="30" t="s">
        <v>36</v>
      </c>
      <c r="D106" s="31" t="s">
        <v>41</v>
      </c>
      <c r="E106" s="21">
        <v>10</v>
      </c>
      <c r="F106" s="20">
        <v>0</v>
      </c>
      <c r="G106" s="20">
        <v>0</v>
      </c>
      <c r="H106" s="20">
        <v>10</v>
      </c>
      <c r="I106" s="20">
        <v>2</v>
      </c>
      <c r="J106" s="14">
        <v>6</v>
      </c>
      <c r="K106" s="20">
        <v>2</v>
      </c>
      <c r="L106" s="22">
        <v>0</v>
      </c>
      <c r="M106" s="23">
        <f t="shared" si="11"/>
        <v>4</v>
      </c>
      <c r="N106" s="2"/>
    </row>
    <row r="107" spans="1:14" ht="15.75" x14ac:dyDescent="0.25">
      <c r="A107" s="35" t="s">
        <v>22</v>
      </c>
      <c r="B107" s="37" t="s">
        <v>26</v>
      </c>
      <c r="C107" s="30" t="s">
        <v>36</v>
      </c>
      <c r="D107" s="32" t="s">
        <v>55</v>
      </c>
      <c r="E107" s="21">
        <v>10</v>
      </c>
      <c r="F107" s="20">
        <v>0</v>
      </c>
      <c r="G107" s="20">
        <v>0</v>
      </c>
      <c r="H107" s="20">
        <v>10</v>
      </c>
      <c r="I107" s="20">
        <v>4</v>
      </c>
      <c r="J107" s="20">
        <v>6</v>
      </c>
      <c r="K107" s="20">
        <v>0</v>
      </c>
      <c r="L107" s="22">
        <v>0</v>
      </c>
      <c r="M107" s="23">
        <f t="shared" si="11"/>
        <v>4.4000000000000004</v>
      </c>
      <c r="N107" s="2"/>
    </row>
    <row r="108" spans="1:14" ht="15.75" x14ac:dyDescent="0.25">
      <c r="A108" s="35" t="s">
        <v>22</v>
      </c>
      <c r="B108" s="37" t="s">
        <v>27</v>
      </c>
      <c r="C108" s="30" t="s">
        <v>36</v>
      </c>
      <c r="D108" s="30" t="s">
        <v>48</v>
      </c>
      <c r="E108" s="21">
        <v>8</v>
      </c>
      <c r="F108" s="20">
        <v>1</v>
      </c>
      <c r="G108" s="20">
        <v>2</v>
      </c>
      <c r="H108" s="20">
        <v>5</v>
      </c>
      <c r="I108" s="20">
        <v>0</v>
      </c>
      <c r="J108" s="20">
        <v>5</v>
      </c>
      <c r="K108" s="20">
        <v>0</v>
      </c>
      <c r="L108" s="22">
        <v>0</v>
      </c>
      <c r="M108" s="23">
        <f t="shared" si="11"/>
        <v>4</v>
      </c>
      <c r="N108" s="2"/>
    </row>
    <row r="109" spans="1:14" ht="15.75" x14ac:dyDescent="0.25">
      <c r="A109" s="35" t="s">
        <v>22</v>
      </c>
      <c r="B109" s="37" t="s">
        <v>28</v>
      </c>
      <c r="C109" s="30" t="s">
        <v>36</v>
      </c>
      <c r="D109" s="30" t="s">
        <v>48</v>
      </c>
      <c r="E109" s="21">
        <v>8</v>
      </c>
      <c r="F109" s="20">
        <v>0</v>
      </c>
      <c r="G109" s="20">
        <v>2</v>
      </c>
      <c r="H109" s="20">
        <v>6</v>
      </c>
      <c r="I109" s="20">
        <v>2</v>
      </c>
      <c r="J109" s="20">
        <v>2</v>
      </c>
      <c r="K109" s="20">
        <v>2</v>
      </c>
      <c r="L109" s="22">
        <v>0</v>
      </c>
      <c r="M109" s="23">
        <f t="shared" si="11"/>
        <v>4</v>
      </c>
      <c r="N109" s="2"/>
    </row>
    <row r="110" spans="1:14" ht="16.5" thickBot="1" x14ac:dyDescent="0.3">
      <c r="A110" s="79" t="s">
        <v>30</v>
      </c>
      <c r="B110" s="80"/>
      <c r="C110" s="80"/>
      <c r="D110" s="81"/>
      <c r="E110" s="21">
        <f t="shared" ref="E110:L110" si="12">SUM(E104:E109)</f>
        <v>56</v>
      </c>
      <c r="F110" s="24">
        <f t="shared" si="12"/>
        <v>1</v>
      </c>
      <c r="G110" s="24">
        <f t="shared" si="12"/>
        <v>6</v>
      </c>
      <c r="H110" s="24">
        <f t="shared" si="12"/>
        <v>49</v>
      </c>
      <c r="I110" s="24">
        <f t="shared" si="12"/>
        <v>13</v>
      </c>
      <c r="J110" s="24">
        <f t="shared" si="12"/>
        <v>32</v>
      </c>
      <c r="K110" s="24">
        <f t="shared" si="12"/>
        <v>4</v>
      </c>
      <c r="L110" s="25">
        <f t="shared" si="12"/>
        <v>0</v>
      </c>
      <c r="M110" s="26">
        <f t="shared" si="11"/>
        <v>4.1836734693877551</v>
      </c>
      <c r="N110" s="2"/>
    </row>
    <row r="111" spans="1:14" x14ac:dyDescent="0.25">
      <c r="A111" s="53"/>
      <c r="B111" s="53"/>
      <c r="C111" s="53"/>
      <c r="D111" s="53"/>
      <c r="E111" s="53"/>
      <c r="F111" s="53"/>
      <c r="G111" s="53"/>
      <c r="H111" s="53"/>
      <c r="I111" s="53"/>
      <c r="J111" s="53"/>
      <c r="K111" s="53"/>
      <c r="L111" s="53"/>
      <c r="M111" s="53"/>
      <c r="N111" s="27"/>
    </row>
    <row r="112" spans="1:14" x14ac:dyDescent="0.25">
      <c r="A112" s="54"/>
      <c r="B112" s="54"/>
      <c r="C112" s="54"/>
      <c r="D112" s="54"/>
      <c r="E112" s="54"/>
      <c r="F112" s="54"/>
      <c r="G112" s="54"/>
      <c r="H112" s="54"/>
      <c r="I112" s="54"/>
      <c r="J112" s="54"/>
      <c r="K112" s="54"/>
      <c r="L112" s="54"/>
      <c r="M112" s="54"/>
      <c r="N112" s="27"/>
    </row>
    <row r="113" spans="1:14" x14ac:dyDescent="0.25">
      <c r="A113" s="54"/>
      <c r="B113" s="54"/>
      <c r="C113" s="54"/>
      <c r="D113" s="54"/>
      <c r="E113" s="54"/>
      <c r="F113" s="54"/>
      <c r="G113" s="54"/>
      <c r="H113" s="54"/>
      <c r="I113" s="54"/>
      <c r="J113" s="54"/>
      <c r="K113" s="54"/>
      <c r="L113" s="54"/>
      <c r="M113" s="54"/>
      <c r="N113" s="27"/>
    </row>
    <row r="114" spans="1:14" ht="15.75" x14ac:dyDescent="0.25">
      <c r="A114" s="2" t="s">
        <v>33</v>
      </c>
      <c r="B114" s="2"/>
      <c r="C114" s="2"/>
      <c r="D114" s="70" t="s">
        <v>34</v>
      </c>
      <c r="E114" s="71"/>
      <c r="F114" s="2"/>
      <c r="G114" s="2"/>
      <c r="H114" s="55" t="s">
        <v>35</v>
      </c>
      <c r="I114" s="55"/>
      <c r="J114" s="55"/>
      <c r="K114" s="55"/>
      <c r="L114" s="55"/>
      <c r="M114" s="55"/>
      <c r="N114" s="27"/>
    </row>
    <row r="116" spans="1:14" ht="15.75" x14ac:dyDescent="0.25">
      <c r="A116" s="1"/>
      <c r="B116" s="1"/>
      <c r="C116" s="1"/>
      <c r="D116" s="1"/>
      <c r="E116" s="2"/>
      <c r="F116" s="2"/>
      <c r="G116" s="2"/>
      <c r="H116" s="2"/>
      <c r="I116" s="2"/>
      <c r="J116" s="2"/>
      <c r="K116" s="56"/>
      <c r="L116" s="56"/>
      <c r="M116" s="56"/>
      <c r="N116" s="2"/>
    </row>
    <row r="117" spans="1:14" ht="15.75" x14ac:dyDescent="0.25">
      <c r="A117" s="57"/>
      <c r="B117" s="57"/>
      <c r="C117" s="57"/>
      <c r="D117" s="28"/>
      <c r="E117" s="2"/>
      <c r="F117" s="2"/>
      <c r="G117" s="2"/>
      <c r="H117" s="29"/>
      <c r="I117" s="29"/>
      <c r="J117" s="29"/>
      <c r="K117" s="29"/>
      <c r="L117" s="29"/>
      <c r="M117" s="29"/>
      <c r="N117" s="29"/>
    </row>
    <row r="118" spans="1:14" ht="31.9" customHeight="1" x14ac:dyDescent="0.25"/>
    <row r="119" spans="1:14" ht="22.15" customHeight="1" x14ac:dyDescent="0.25"/>
    <row r="121" spans="1:14" ht="9.6" customHeight="1" x14ac:dyDescent="0.25"/>
    <row r="122" spans="1:14" ht="24" customHeight="1" x14ac:dyDescent="0.25"/>
    <row r="123" spans="1:14" ht="26.25" customHeight="1" x14ac:dyDescent="0.25"/>
    <row r="124" spans="1:14" ht="23.25" customHeight="1" x14ac:dyDescent="0.25"/>
    <row r="126" spans="1:14" ht="40.5" customHeight="1" x14ac:dyDescent="0.25"/>
    <row r="139" ht="21" customHeight="1" x14ac:dyDescent="0.25"/>
    <row r="141" ht="26.25" customHeight="1" x14ac:dyDescent="0.25"/>
    <row r="144" ht="16.149999999999999" customHeight="1" x14ac:dyDescent="0.25"/>
    <row r="147" ht="10.15" customHeight="1" x14ac:dyDescent="0.25"/>
    <row r="149" ht="15.75" customHeight="1" x14ac:dyDescent="0.25"/>
    <row r="152" ht="43.5" customHeight="1" x14ac:dyDescent="0.25"/>
    <row r="156" ht="19.899999999999999" customHeight="1" x14ac:dyDescent="0.25"/>
    <row r="157" ht="19.899999999999999" customHeight="1" x14ac:dyDescent="0.25"/>
    <row r="158" ht="18.600000000000001" customHeight="1" x14ac:dyDescent="0.25"/>
    <row r="159" ht="19.149999999999999" customHeight="1" x14ac:dyDescent="0.25"/>
    <row r="160" ht="18" customHeight="1" x14ac:dyDescent="0.25"/>
  </sheetData>
  <mergeCells count="104">
    <mergeCell ref="A110:D110"/>
    <mergeCell ref="A82:D82"/>
    <mergeCell ref="A52:D52"/>
    <mergeCell ref="A22:D22"/>
    <mergeCell ref="A111:M113"/>
    <mergeCell ref="H114:M114"/>
    <mergeCell ref="K116:M116"/>
    <mergeCell ref="A117:C117"/>
    <mergeCell ref="D114:E114"/>
    <mergeCell ref="I100:L100"/>
    <mergeCell ref="M100:M102"/>
    <mergeCell ref="E101:E102"/>
    <mergeCell ref="F101:H101"/>
    <mergeCell ref="I101:I102"/>
    <mergeCell ref="J101:J102"/>
    <mergeCell ref="K101:K102"/>
    <mergeCell ref="L101:L102"/>
    <mergeCell ref="A94:M95"/>
    <mergeCell ref="A96:M96"/>
    <mergeCell ref="A97:M97"/>
    <mergeCell ref="A98:N98"/>
    <mergeCell ref="E99:H99"/>
    <mergeCell ref="A100:A102"/>
    <mergeCell ref="B100:B102"/>
    <mergeCell ref="D86:E86"/>
    <mergeCell ref="C100:C102"/>
    <mergeCell ref="D100:D102"/>
    <mergeCell ref="E100:H100"/>
    <mergeCell ref="A83:M85"/>
    <mergeCell ref="H86:M86"/>
    <mergeCell ref="K88:M88"/>
    <mergeCell ref="A89:C89"/>
    <mergeCell ref="A92:M92"/>
    <mergeCell ref="A93:M93"/>
    <mergeCell ref="A64:M65"/>
    <mergeCell ref="A66:M66"/>
    <mergeCell ref="A67:M67"/>
    <mergeCell ref="A68:N68"/>
    <mergeCell ref="E69:H69"/>
    <mergeCell ref="A70:A72"/>
    <mergeCell ref="B70:B72"/>
    <mergeCell ref="C70:C72"/>
    <mergeCell ref="D70:D72"/>
    <mergeCell ref="E70:H70"/>
    <mergeCell ref="I70:L70"/>
    <mergeCell ref="M70:M72"/>
    <mergeCell ref="E71:E72"/>
    <mergeCell ref="F71:H71"/>
    <mergeCell ref="I71:I72"/>
    <mergeCell ref="J71:J72"/>
    <mergeCell ref="K71:K72"/>
    <mergeCell ref="L71:L72"/>
    <mergeCell ref="A53:M55"/>
    <mergeCell ref="H56:M56"/>
    <mergeCell ref="K58:M58"/>
    <mergeCell ref="A59:C59"/>
    <mergeCell ref="A62:M62"/>
    <mergeCell ref="A63:M63"/>
    <mergeCell ref="I40:L40"/>
    <mergeCell ref="M40:M42"/>
    <mergeCell ref="E41:E42"/>
    <mergeCell ref="F41:H41"/>
    <mergeCell ref="I41:I42"/>
    <mergeCell ref="J41:J42"/>
    <mergeCell ref="K41:K42"/>
    <mergeCell ref="L41:L42"/>
    <mergeCell ref="D56:E56"/>
    <mergeCell ref="A34:M35"/>
    <mergeCell ref="A36:M36"/>
    <mergeCell ref="A37:M37"/>
    <mergeCell ref="A38:N38"/>
    <mergeCell ref="E39:H39"/>
    <mergeCell ref="A40:A42"/>
    <mergeCell ref="B40:B42"/>
    <mergeCell ref="C40:C42"/>
    <mergeCell ref="D40:D42"/>
    <mergeCell ref="E40:H40"/>
    <mergeCell ref="A23:M25"/>
    <mergeCell ref="H26:M26"/>
    <mergeCell ref="K28:M28"/>
    <mergeCell ref="A29:C29"/>
    <mergeCell ref="A32:M32"/>
    <mergeCell ref="A33:M33"/>
    <mergeCell ref="I10:L10"/>
    <mergeCell ref="M10:M12"/>
    <mergeCell ref="E11:E12"/>
    <mergeCell ref="F11:H11"/>
    <mergeCell ref="I11:I12"/>
    <mergeCell ref="J11:J12"/>
    <mergeCell ref="K11:K12"/>
    <mergeCell ref="L11:L12"/>
    <mergeCell ref="D26:E26"/>
    <mergeCell ref="E9:H9"/>
    <mergeCell ref="A10:A12"/>
    <mergeCell ref="B10:B12"/>
    <mergeCell ref="C10:C12"/>
    <mergeCell ref="D10:D12"/>
    <mergeCell ref="E10:H10"/>
    <mergeCell ref="A2:M2"/>
    <mergeCell ref="A3:M3"/>
    <mergeCell ref="A4:M5"/>
    <mergeCell ref="A6:M6"/>
    <mergeCell ref="A7:M7"/>
    <mergeCell ref="A8:N8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2021-04-17T08:13:22Z</dcterms:modified>
</cp:coreProperties>
</file>