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39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55" i="1"/>
  <c r="M80"/>
  <c r="M104"/>
  <c r="M77"/>
  <c r="M157"/>
  <c r="M156"/>
  <c r="M103"/>
  <c r="M102"/>
  <c r="M79"/>
  <c r="M50"/>
  <c r="J159"/>
  <c r="I159"/>
  <c r="E159"/>
  <c r="M154"/>
  <c r="K82"/>
  <c r="J82"/>
  <c r="I82"/>
  <c r="E82"/>
  <c r="M76" l="1"/>
  <c r="L52"/>
  <c r="K52"/>
  <c r="J52"/>
  <c r="I52"/>
  <c r="H52"/>
  <c r="E52"/>
  <c r="M47"/>
  <c r="M49"/>
  <c r="M81"/>
  <c r="L22"/>
  <c r="K22"/>
  <c r="J22"/>
  <c r="I22"/>
  <c r="E22"/>
  <c r="H22"/>
  <c r="M20"/>
  <c r="M17"/>
  <c r="M14"/>
  <c r="M153"/>
  <c r="M158"/>
  <c r="M129"/>
  <c r="M51"/>
  <c r="M46"/>
  <c r="M106"/>
  <c r="M19"/>
  <c r="L159"/>
  <c r="K159"/>
  <c r="H159"/>
  <c r="G159"/>
  <c r="F159"/>
  <c r="M152"/>
  <c r="M151"/>
  <c r="L107"/>
  <c r="K107"/>
  <c r="J107"/>
  <c r="I107"/>
  <c r="H107"/>
  <c r="G107"/>
  <c r="F107"/>
  <c r="E107"/>
  <c r="G52"/>
  <c r="F52"/>
  <c r="G22"/>
  <c r="F22"/>
  <c r="L130"/>
  <c r="K130"/>
  <c r="J130"/>
  <c r="I130"/>
  <c r="H130"/>
  <c r="G130"/>
  <c r="F130"/>
  <c r="E130"/>
  <c r="L82"/>
  <c r="H82"/>
  <c r="G82"/>
  <c r="F82"/>
  <c r="M74"/>
  <c r="M128"/>
  <c r="M127"/>
  <c r="M105"/>
  <c r="M101"/>
  <c r="M78"/>
  <c r="M75"/>
  <c r="M48"/>
  <c r="M45"/>
  <c r="M44"/>
  <c r="M21"/>
  <c r="M18"/>
  <c r="M16"/>
  <c r="M15"/>
  <c r="M159" l="1"/>
  <c r="M130"/>
  <c r="M107"/>
  <c r="M82"/>
  <c r="M52"/>
  <c r="M22"/>
</calcChain>
</file>

<file path=xl/sharedStrings.xml><?xml version="1.0" encoding="utf-8"?>
<sst xmlns="http://schemas.openxmlformats.org/spreadsheetml/2006/main" count="326" uniqueCount="60">
  <si>
    <t>Денна форма навчання</t>
  </si>
  <si>
    <t>Я К І С Т Ь   У С П І Ш Н О С Т І   С Т У Д Е Н Т І В</t>
  </si>
  <si>
    <t>Курс</t>
  </si>
  <si>
    <t>Група</t>
  </si>
  <si>
    <t>Навчальна
дисципліна</t>
  </si>
  <si>
    <t>Викладач</t>
  </si>
  <si>
    <t>Загальний контингент</t>
  </si>
  <si>
    <t>Контингент студентів,
які склали підсумкові контрольні заходи</t>
  </si>
  <si>
    <t>Середній
бал</t>
  </si>
  <si>
    <t>Всього</t>
  </si>
  <si>
    <t>з них:</t>
  </si>
  <si>
    <t xml:space="preserve">на 
"відмінно" </t>
  </si>
  <si>
    <t>на
"добре"</t>
  </si>
  <si>
    <t>на
"задо-вільно"</t>
  </si>
  <si>
    <t>на
"незадо-
вільно"</t>
  </si>
  <si>
    <t>не 
допущені</t>
  </si>
  <si>
    <t>не 
з'явились</t>
  </si>
  <si>
    <t>склали 
іспити, заліки</t>
  </si>
  <si>
    <t>І</t>
  </si>
  <si>
    <t>ІІ</t>
  </si>
  <si>
    <t>ІІІ</t>
  </si>
  <si>
    <t>ІV</t>
  </si>
  <si>
    <t>ГД-1</t>
  </si>
  <si>
    <t>ГД-2</t>
  </si>
  <si>
    <t>ГД-3</t>
  </si>
  <si>
    <t>ДС-1</t>
  </si>
  <si>
    <t>ДС-2</t>
  </si>
  <si>
    <t>ПД-1</t>
  </si>
  <si>
    <t>ПД-2</t>
  </si>
  <si>
    <t xml:space="preserve">        Всього:</t>
  </si>
  <si>
    <t>(зимової/літньої)</t>
  </si>
  <si>
    <t xml:space="preserve">                               (зимової/літньої)</t>
  </si>
  <si>
    <t xml:space="preserve">                                     (зимової/літньої)</t>
  </si>
  <si>
    <t xml:space="preserve">                                (зимової/літньої)</t>
  </si>
  <si>
    <t>Факультет   "ДИЗАЙН"</t>
  </si>
  <si>
    <t xml:space="preserve">                                                                                               Кафедри рисунка</t>
  </si>
  <si>
    <t>рисунок</t>
  </si>
  <si>
    <t>Шпак В.О.</t>
  </si>
  <si>
    <t>Гаранін В.В.</t>
  </si>
  <si>
    <t>Кирилова О.С.</t>
  </si>
  <si>
    <t>Базилевич О.А.</t>
  </si>
  <si>
    <t>Антонова Я.В.</t>
  </si>
  <si>
    <t xml:space="preserve">                              (зимової/літньої)</t>
  </si>
  <si>
    <t>ІI</t>
  </si>
  <si>
    <t>Пластанатомія</t>
  </si>
  <si>
    <t>Трубніков А.М.</t>
  </si>
  <si>
    <t xml:space="preserve"> Зав. лабораторії                           Силенко В.В.</t>
  </si>
  <si>
    <t>Завідувач кафедри                             Шпак В.О.                                                 ____________________</t>
  </si>
  <si>
    <t xml:space="preserve">                                                                              Кафедри рисунка</t>
  </si>
  <si>
    <t>рисунок спец.</t>
  </si>
  <si>
    <t>Магістр</t>
  </si>
  <si>
    <t>ГД-4</t>
  </si>
  <si>
    <t>Сергєєв В.Д.</t>
  </si>
  <si>
    <t>Примітка</t>
  </si>
  <si>
    <t xml:space="preserve">       Київська державна академія декоративно-прикладного мистецтва і дизайну імені Михайла Бойчука</t>
  </si>
  <si>
    <t>Коновал В.І.</t>
  </si>
  <si>
    <t>Журавльова Н.А.</t>
  </si>
  <si>
    <t>за результатами зимової заліково-екзаменаційної сесії 2020 - 2021 н. р.</t>
  </si>
  <si>
    <t>Кириченко М.І.</t>
  </si>
  <si>
    <t>Варкач О.Г.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</si>
</sst>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3" fillId="2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vertical="center"/>
    </xf>
    <xf numFmtId="0" fontId="9" fillId="3" borderId="3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/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/>
    <xf numFmtId="0" fontId="6" fillId="0" borderId="2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9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2"/>
  <sheetViews>
    <sheetView tabSelected="1" topLeftCell="A4" zoomScale="85" zoomScaleNormal="85" workbookViewId="0">
      <selection activeCell="A121" sqref="A121:N121"/>
    </sheetView>
  </sheetViews>
  <sheetFormatPr defaultRowHeight="14.4"/>
  <cols>
    <col min="1" max="1" width="8" customWidth="1"/>
    <col min="2" max="2" width="7.5546875" customWidth="1"/>
    <col min="3" max="3" width="14.21875" customWidth="1"/>
    <col min="4" max="4" width="17.109375" customWidth="1"/>
    <col min="6" max="6" width="7.6640625" customWidth="1"/>
    <col min="7" max="7" width="7.21875" customWidth="1"/>
    <col min="8" max="8" width="8.33203125" customWidth="1"/>
    <col min="9" max="9" width="8.77734375" customWidth="1"/>
    <col min="10" max="10" width="8.21875" customWidth="1"/>
    <col min="11" max="11" width="8.33203125" customWidth="1"/>
    <col min="12" max="12" width="7.33203125" customWidth="1"/>
    <col min="13" max="13" width="8.77734375" customWidth="1"/>
    <col min="14" max="14" width="9.33203125" customWidth="1"/>
  </cols>
  <sheetData>
    <row r="1" spans="1:1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6">
      <c r="A2" s="83" t="s">
        <v>54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2"/>
    </row>
    <row r="3" spans="1:14" ht="29.25" customHeight="1">
      <c r="A3" s="83" t="s">
        <v>34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2"/>
    </row>
    <row r="4" spans="1:14" ht="15.6">
      <c r="A4" s="70" t="s">
        <v>0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"/>
    </row>
    <row r="5" spans="1:14" ht="16.8" customHeight="1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2"/>
    </row>
    <row r="6" spans="1:14" ht="15.6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3"/>
    </row>
    <row r="7" spans="1:14" ht="15.6">
      <c r="A7" s="72" t="s">
        <v>35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3"/>
    </row>
    <row r="8" spans="1:14" ht="15.6">
      <c r="A8" s="73" t="s">
        <v>57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1:14" ht="18" thickBot="1">
      <c r="A9" s="4"/>
      <c r="B9" s="4"/>
      <c r="C9" s="4"/>
      <c r="D9" s="4"/>
      <c r="E9" s="74" t="s">
        <v>31</v>
      </c>
      <c r="F9" s="74"/>
      <c r="G9" s="74"/>
      <c r="H9" s="74"/>
      <c r="I9" s="5"/>
      <c r="J9" s="5"/>
      <c r="K9" s="6"/>
      <c r="L9" s="6"/>
      <c r="M9" s="4"/>
      <c r="N9" s="4"/>
    </row>
    <row r="10" spans="1:14" ht="15" thickBot="1">
      <c r="A10" s="75" t="s">
        <v>2</v>
      </c>
      <c r="B10" s="75" t="s">
        <v>3</v>
      </c>
      <c r="C10" s="75" t="s">
        <v>4</v>
      </c>
      <c r="D10" s="78" t="s">
        <v>5</v>
      </c>
      <c r="E10" s="81" t="s">
        <v>6</v>
      </c>
      <c r="F10" s="82"/>
      <c r="G10" s="82"/>
      <c r="H10" s="82"/>
      <c r="I10" s="56" t="s">
        <v>7</v>
      </c>
      <c r="J10" s="57"/>
      <c r="K10" s="57"/>
      <c r="L10" s="58"/>
      <c r="M10" s="59" t="s">
        <v>8</v>
      </c>
      <c r="N10" s="78" t="s">
        <v>53</v>
      </c>
    </row>
    <row r="11" spans="1:14" ht="15" thickBot="1">
      <c r="A11" s="76"/>
      <c r="B11" s="76"/>
      <c r="C11" s="76"/>
      <c r="D11" s="79"/>
      <c r="E11" s="62" t="s">
        <v>9</v>
      </c>
      <c r="F11" s="63" t="s">
        <v>10</v>
      </c>
      <c r="G11" s="64"/>
      <c r="H11" s="65"/>
      <c r="I11" s="66" t="s">
        <v>11</v>
      </c>
      <c r="J11" s="68" t="s">
        <v>12</v>
      </c>
      <c r="K11" s="66" t="s">
        <v>13</v>
      </c>
      <c r="L11" s="66" t="s">
        <v>14</v>
      </c>
      <c r="M11" s="60"/>
      <c r="N11" s="79"/>
    </row>
    <row r="12" spans="1:14" ht="40.200000000000003" thickBot="1">
      <c r="A12" s="77"/>
      <c r="B12" s="77"/>
      <c r="C12" s="77"/>
      <c r="D12" s="80"/>
      <c r="E12" s="61"/>
      <c r="F12" s="7" t="s">
        <v>15</v>
      </c>
      <c r="G12" s="7" t="s">
        <v>16</v>
      </c>
      <c r="H12" s="7" t="s">
        <v>17</v>
      </c>
      <c r="I12" s="67"/>
      <c r="J12" s="69"/>
      <c r="K12" s="67"/>
      <c r="L12" s="67"/>
      <c r="M12" s="61"/>
      <c r="N12" s="79"/>
    </row>
    <row r="13" spans="1:14" ht="15" thickBot="1">
      <c r="A13" s="8">
        <v>1</v>
      </c>
      <c r="B13" s="8">
        <v>2</v>
      </c>
      <c r="C13" s="42">
        <v>3</v>
      </c>
      <c r="D13" s="9">
        <v>4</v>
      </c>
      <c r="E13" s="9">
        <v>5</v>
      </c>
      <c r="F13" s="9">
        <v>6</v>
      </c>
      <c r="G13" s="8">
        <v>7</v>
      </c>
      <c r="H13" s="8">
        <v>8</v>
      </c>
      <c r="I13" s="8">
        <v>9</v>
      </c>
      <c r="J13" s="8">
        <v>10</v>
      </c>
      <c r="K13" s="41">
        <v>11</v>
      </c>
      <c r="L13" s="41">
        <v>12</v>
      </c>
      <c r="M13" s="8">
        <v>13</v>
      </c>
      <c r="N13" s="8">
        <v>14</v>
      </c>
    </row>
    <row r="14" spans="1:14" ht="15.6">
      <c r="A14" s="34" t="s">
        <v>18</v>
      </c>
      <c r="B14" s="46" t="s">
        <v>22</v>
      </c>
      <c r="C14" s="26" t="s">
        <v>36</v>
      </c>
      <c r="D14" s="26" t="s">
        <v>40</v>
      </c>
      <c r="E14" s="11">
        <v>11</v>
      </c>
      <c r="F14" s="10">
        <v>0</v>
      </c>
      <c r="G14" s="10">
        <v>0</v>
      </c>
      <c r="H14" s="10">
        <v>11</v>
      </c>
      <c r="I14" s="10">
        <v>7</v>
      </c>
      <c r="J14" s="12">
        <v>4</v>
      </c>
      <c r="K14" s="10">
        <v>0</v>
      </c>
      <c r="L14" s="13">
        <v>0</v>
      </c>
      <c r="M14" s="14">
        <f t="shared" ref="M14" si="0">SUM(I14*5,J14*4,K14*3,L14*2)/H14</f>
        <v>4.6363636363636367</v>
      </c>
      <c r="N14" s="38"/>
    </row>
    <row r="15" spans="1:14" ht="15.6">
      <c r="A15" s="34" t="s">
        <v>18</v>
      </c>
      <c r="B15" s="47" t="s">
        <v>23</v>
      </c>
      <c r="C15" s="26" t="s">
        <v>36</v>
      </c>
      <c r="D15" s="27" t="s">
        <v>37</v>
      </c>
      <c r="E15" s="17">
        <v>11</v>
      </c>
      <c r="F15" s="16">
        <v>0</v>
      </c>
      <c r="G15" s="16">
        <v>0</v>
      </c>
      <c r="H15" s="16">
        <v>11</v>
      </c>
      <c r="I15" s="18">
        <v>4</v>
      </c>
      <c r="J15" s="16">
        <v>7</v>
      </c>
      <c r="K15" s="15">
        <v>0</v>
      </c>
      <c r="L15" s="18">
        <v>0</v>
      </c>
      <c r="M15" s="19">
        <f t="shared" ref="M15:M21" si="1">SUM(I15*5,J15*4,K15*3,L15*2)/H15</f>
        <v>4.3636363636363633</v>
      </c>
      <c r="N15" s="38"/>
    </row>
    <row r="16" spans="1:14" ht="15.6">
      <c r="A16" s="34" t="s">
        <v>18</v>
      </c>
      <c r="B16" s="47" t="s">
        <v>24</v>
      </c>
      <c r="C16" s="26" t="s">
        <v>36</v>
      </c>
      <c r="D16" s="28" t="s">
        <v>59</v>
      </c>
      <c r="E16" s="17">
        <v>11</v>
      </c>
      <c r="F16" s="16">
        <v>0</v>
      </c>
      <c r="G16" s="16">
        <v>1</v>
      </c>
      <c r="H16" s="16">
        <v>10</v>
      </c>
      <c r="I16" s="16">
        <v>7</v>
      </c>
      <c r="J16" s="16">
        <v>2</v>
      </c>
      <c r="K16" s="16">
        <v>1</v>
      </c>
      <c r="L16" s="18">
        <v>0</v>
      </c>
      <c r="M16" s="19">
        <f t="shared" si="1"/>
        <v>4.5999999999999996</v>
      </c>
      <c r="N16" s="38"/>
    </row>
    <row r="17" spans="1:14" ht="15.6">
      <c r="A17" s="34" t="s">
        <v>18</v>
      </c>
      <c r="B17" s="46" t="s">
        <v>51</v>
      </c>
      <c r="C17" s="26" t="s">
        <v>36</v>
      </c>
      <c r="D17" s="26" t="s">
        <v>41</v>
      </c>
      <c r="E17" s="11">
        <v>11</v>
      </c>
      <c r="F17" s="10">
        <v>0</v>
      </c>
      <c r="G17" s="10">
        <v>1</v>
      </c>
      <c r="H17" s="10">
        <v>10</v>
      </c>
      <c r="I17" s="10">
        <v>3</v>
      </c>
      <c r="J17" s="12">
        <v>7</v>
      </c>
      <c r="K17" s="10">
        <v>0</v>
      </c>
      <c r="L17" s="13">
        <v>0</v>
      </c>
      <c r="M17" s="14">
        <f t="shared" si="1"/>
        <v>4.3</v>
      </c>
      <c r="N17" s="38"/>
    </row>
    <row r="18" spans="1:14" ht="15.6">
      <c r="A18" s="34" t="s">
        <v>18</v>
      </c>
      <c r="B18" s="47" t="s">
        <v>25</v>
      </c>
      <c r="C18" s="26" t="s">
        <v>36</v>
      </c>
      <c r="D18" s="28" t="s">
        <v>58</v>
      </c>
      <c r="E18" s="17">
        <v>9</v>
      </c>
      <c r="F18" s="16">
        <v>0</v>
      </c>
      <c r="G18" s="16">
        <v>0</v>
      </c>
      <c r="H18" s="16">
        <v>9</v>
      </c>
      <c r="I18" s="16">
        <v>4</v>
      </c>
      <c r="J18" s="16">
        <v>4</v>
      </c>
      <c r="K18" s="16">
        <v>1</v>
      </c>
      <c r="L18" s="18">
        <v>0</v>
      </c>
      <c r="M18" s="19">
        <f t="shared" si="1"/>
        <v>4.333333333333333</v>
      </c>
      <c r="N18" s="38"/>
    </row>
    <row r="19" spans="1:14" ht="15.6">
      <c r="A19" s="34" t="s">
        <v>18</v>
      </c>
      <c r="B19" s="47" t="s">
        <v>26</v>
      </c>
      <c r="C19" s="26" t="s">
        <v>36</v>
      </c>
      <c r="D19" s="28" t="s">
        <v>52</v>
      </c>
      <c r="E19" s="17">
        <v>9</v>
      </c>
      <c r="F19" s="16">
        <v>0</v>
      </c>
      <c r="G19" s="16">
        <v>0</v>
      </c>
      <c r="H19" s="16">
        <v>9</v>
      </c>
      <c r="I19" s="16">
        <v>6</v>
      </c>
      <c r="J19" s="16">
        <v>1</v>
      </c>
      <c r="K19" s="16">
        <v>1</v>
      </c>
      <c r="L19" s="18">
        <v>0</v>
      </c>
      <c r="M19" s="19">
        <f t="shared" ref="M19:M20" si="2">SUM(I19*5,J19*4,K19*3,L19*2)/H19</f>
        <v>4.1111111111111107</v>
      </c>
      <c r="N19" s="38"/>
    </row>
    <row r="20" spans="1:14" ht="15.6">
      <c r="A20" s="34" t="s">
        <v>18</v>
      </c>
      <c r="B20" s="47" t="s">
        <v>27</v>
      </c>
      <c r="C20" s="26" t="s">
        <v>36</v>
      </c>
      <c r="D20" s="28" t="s">
        <v>58</v>
      </c>
      <c r="E20" s="17">
        <v>8</v>
      </c>
      <c r="F20" s="16">
        <v>0</v>
      </c>
      <c r="G20" s="16">
        <v>0</v>
      </c>
      <c r="H20" s="16">
        <v>8</v>
      </c>
      <c r="I20" s="16">
        <v>3</v>
      </c>
      <c r="J20" s="16">
        <v>5</v>
      </c>
      <c r="K20" s="16">
        <v>0</v>
      </c>
      <c r="L20" s="18">
        <v>0</v>
      </c>
      <c r="M20" s="19">
        <f t="shared" si="2"/>
        <v>4.375</v>
      </c>
      <c r="N20" s="38"/>
    </row>
    <row r="21" spans="1:14" ht="15.6">
      <c r="A21" s="34" t="s">
        <v>18</v>
      </c>
      <c r="B21" s="47" t="s">
        <v>28</v>
      </c>
      <c r="C21" s="26" t="s">
        <v>36</v>
      </c>
      <c r="D21" s="28" t="s">
        <v>58</v>
      </c>
      <c r="E21" s="17">
        <v>8</v>
      </c>
      <c r="F21" s="16">
        <v>0</v>
      </c>
      <c r="G21" s="16">
        <v>2</v>
      </c>
      <c r="H21" s="16">
        <v>6</v>
      </c>
      <c r="I21" s="16">
        <v>3</v>
      </c>
      <c r="J21" s="16">
        <v>3</v>
      </c>
      <c r="K21" s="16">
        <v>0</v>
      </c>
      <c r="L21" s="18">
        <v>0</v>
      </c>
      <c r="M21" s="19">
        <f t="shared" si="1"/>
        <v>4.5</v>
      </c>
      <c r="N21" s="38"/>
    </row>
    <row r="22" spans="1:14" ht="16.2" thickBot="1">
      <c r="A22" s="49" t="s">
        <v>29</v>
      </c>
      <c r="B22" s="50"/>
      <c r="C22" s="50"/>
      <c r="D22" s="51"/>
      <c r="E22" s="17">
        <f>SUM(E14:E21)</f>
        <v>78</v>
      </c>
      <c r="F22" s="20">
        <f>SUM(F15:F21)</f>
        <v>0</v>
      </c>
      <c r="G22" s="20">
        <f>SUM(G15:G21)</f>
        <v>4</v>
      </c>
      <c r="H22" s="20">
        <f>SUM(H14:H21)</f>
        <v>74</v>
      </c>
      <c r="I22" s="20">
        <f>SUM(I14:I21)</f>
        <v>37</v>
      </c>
      <c r="J22" s="20">
        <f>SUM(J14:J21)</f>
        <v>33</v>
      </c>
      <c r="K22" s="20">
        <f>SUM(K14:K21)</f>
        <v>3</v>
      </c>
      <c r="L22" s="21">
        <f>SUM(L14:L21)</f>
        <v>0</v>
      </c>
      <c r="M22" s="22">
        <f>SUM(I22*5,J22*4,K22*3,L22*2)/H22</f>
        <v>4.4054054054054053</v>
      </c>
      <c r="N22" s="40"/>
    </row>
    <row r="23" spans="1:14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23"/>
    </row>
    <row r="24" spans="1:14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23"/>
    </row>
    <row r="25" spans="1:14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23"/>
    </row>
    <row r="26" spans="1:14" ht="15.6">
      <c r="A26" s="2" t="s">
        <v>46</v>
      </c>
      <c r="B26" s="2"/>
      <c r="C26" s="2"/>
      <c r="D26" s="2"/>
      <c r="E26" s="2"/>
      <c r="F26" s="2"/>
      <c r="G26" s="2"/>
      <c r="H26" s="48" t="s">
        <v>47</v>
      </c>
      <c r="I26" s="48"/>
      <c r="J26" s="48"/>
      <c r="K26" s="48"/>
      <c r="L26" s="48"/>
      <c r="M26" s="48"/>
      <c r="N26" s="23"/>
    </row>
    <row r="28" spans="1:14" ht="15.6">
      <c r="A28" s="1"/>
      <c r="B28" s="1"/>
      <c r="C28" s="1"/>
      <c r="D28" s="1"/>
      <c r="E28" s="2"/>
      <c r="F28" s="2"/>
      <c r="G28" s="2"/>
      <c r="H28" s="2"/>
      <c r="I28" s="2"/>
      <c r="J28" s="2"/>
      <c r="K28" s="54"/>
      <c r="L28" s="54"/>
      <c r="M28" s="54"/>
      <c r="N28" s="2"/>
    </row>
    <row r="29" spans="1:14" ht="15.6">
      <c r="A29" s="55"/>
      <c r="B29" s="55"/>
      <c r="C29" s="55"/>
      <c r="D29" s="24"/>
      <c r="E29" s="2"/>
      <c r="F29" s="2"/>
      <c r="G29" s="2"/>
      <c r="H29" s="25"/>
      <c r="I29" s="25"/>
      <c r="J29" s="25"/>
      <c r="K29" s="25"/>
      <c r="L29" s="25"/>
      <c r="M29" s="25"/>
      <c r="N29" s="25"/>
    </row>
    <row r="30" spans="1:14" ht="15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6">
      <c r="A32" s="83" t="s">
        <v>54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2"/>
    </row>
    <row r="33" spans="1:14" ht="17.25" customHeight="1">
      <c r="A33" s="83" t="s">
        <v>34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2"/>
    </row>
    <row r="34" spans="1:14" ht="15.6">
      <c r="A34" s="70" t="s">
        <v>0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2"/>
    </row>
    <row r="35" spans="1:14" ht="12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2"/>
    </row>
    <row r="36" spans="1:14" ht="15.75" customHeight="1">
      <c r="A36" s="71" t="s">
        <v>1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3"/>
    </row>
    <row r="37" spans="1:14" ht="15.75" customHeight="1">
      <c r="A37" s="72" t="s">
        <v>35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3"/>
    </row>
    <row r="38" spans="1:14" ht="15.6">
      <c r="A38" s="73" t="s">
        <v>57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</row>
    <row r="39" spans="1:14" ht="18" thickBot="1">
      <c r="A39" s="4"/>
      <c r="B39" s="4"/>
      <c r="C39" s="4"/>
      <c r="D39" s="4"/>
      <c r="E39" s="74" t="s">
        <v>32</v>
      </c>
      <c r="F39" s="74"/>
      <c r="G39" s="74"/>
      <c r="H39" s="74"/>
      <c r="I39" s="5"/>
      <c r="J39" s="5"/>
      <c r="K39" s="6"/>
      <c r="L39" s="6"/>
      <c r="M39" s="4"/>
      <c r="N39" s="4"/>
    </row>
    <row r="40" spans="1:14" ht="15" thickBot="1">
      <c r="A40" s="75" t="s">
        <v>2</v>
      </c>
      <c r="B40" s="75" t="s">
        <v>3</v>
      </c>
      <c r="C40" s="75" t="s">
        <v>4</v>
      </c>
      <c r="D40" s="78" t="s">
        <v>5</v>
      </c>
      <c r="E40" s="81" t="s">
        <v>6</v>
      </c>
      <c r="F40" s="82"/>
      <c r="G40" s="82"/>
      <c r="H40" s="82"/>
      <c r="I40" s="56" t="s">
        <v>7</v>
      </c>
      <c r="J40" s="57"/>
      <c r="K40" s="57"/>
      <c r="L40" s="58"/>
      <c r="M40" s="59" t="s">
        <v>8</v>
      </c>
      <c r="N40" s="78" t="s">
        <v>53</v>
      </c>
    </row>
    <row r="41" spans="1:14" ht="15" thickBot="1">
      <c r="A41" s="76"/>
      <c r="B41" s="76"/>
      <c r="C41" s="76"/>
      <c r="D41" s="79"/>
      <c r="E41" s="62" t="s">
        <v>9</v>
      </c>
      <c r="F41" s="63" t="s">
        <v>10</v>
      </c>
      <c r="G41" s="64"/>
      <c r="H41" s="65"/>
      <c r="I41" s="66" t="s">
        <v>11</v>
      </c>
      <c r="J41" s="68" t="s">
        <v>12</v>
      </c>
      <c r="K41" s="66" t="s">
        <v>13</v>
      </c>
      <c r="L41" s="66" t="s">
        <v>14</v>
      </c>
      <c r="M41" s="60"/>
      <c r="N41" s="79"/>
    </row>
    <row r="42" spans="1:14" ht="40.200000000000003" thickBot="1">
      <c r="A42" s="77"/>
      <c r="B42" s="77"/>
      <c r="C42" s="77"/>
      <c r="D42" s="80"/>
      <c r="E42" s="61"/>
      <c r="F42" s="7" t="s">
        <v>15</v>
      </c>
      <c r="G42" s="7" t="s">
        <v>16</v>
      </c>
      <c r="H42" s="7" t="s">
        <v>17</v>
      </c>
      <c r="I42" s="67"/>
      <c r="J42" s="69"/>
      <c r="K42" s="67"/>
      <c r="L42" s="67"/>
      <c r="M42" s="61"/>
      <c r="N42" s="79"/>
    </row>
    <row r="43" spans="1:14" ht="15" thickBot="1">
      <c r="A43" s="8">
        <v>1</v>
      </c>
      <c r="B43" s="8">
        <v>2</v>
      </c>
      <c r="C43" s="42">
        <v>3</v>
      </c>
      <c r="D43" s="9">
        <v>4</v>
      </c>
      <c r="E43" s="9">
        <v>5</v>
      </c>
      <c r="F43" s="9">
        <v>6</v>
      </c>
      <c r="G43" s="8">
        <v>7</v>
      </c>
      <c r="H43" s="8">
        <v>8</v>
      </c>
      <c r="I43" s="8">
        <v>9</v>
      </c>
      <c r="J43" s="8">
        <v>10</v>
      </c>
      <c r="K43" s="41">
        <v>11</v>
      </c>
      <c r="L43" s="41">
        <v>12</v>
      </c>
      <c r="M43" s="8">
        <v>13</v>
      </c>
      <c r="N43" s="8">
        <v>14</v>
      </c>
    </row>
    <row r="44" spans="1:14" ht="15.6">
      <c r="A44" s="34" t="s">
        <v>19</v>
      </c>
      <c r="B44" s="44" t="s">
        <v>22</v>
      </c>
      <c r="C44" s="26" t="s">
        <v>36</v>
      </c>
      <c r="D44" s="26" t="s">
        <v>40</v>
      </c>
      <c r="E44" s="11">
        <v>10</v>
      </c>
      <c r="F44" s="10">
        <v>0</v>
      </c>
      <c r="G44" s="10">
        <v>0</v>
      </c>
      <c r="H44" s="10">
        <v>10</v>
      </c>
      <c r="I44" s="10">
        <v>2</v>
      </c>
      <c r="J44" s="12">
        <v>7</v>
      </c>
      <c r="K44" s="10">
        <v>1</v>
      </c>
      <c r="L44" s="13">
        <v>0</v>
      </c>
      <c r="M44" s="14">
        <f t="shared" ref="M44:M52" si="3">SUM(I44*5,J44*4,K44*3,L44*2)/H44</f>
        <v>4.0999999999999996</v>
      </c>
      <c r="N44" s="38"/>
    </row>
    <row r="45" spans="1:14" ht="15.6">
      <c r="A45" s="34" t="s">
        <v>19</v>
      </c>
      <c r="B45" s="45" t="s">
        <v>23</v>
      </c>
      <c r="C45" s="26" t="s">
        <v>36</v>
      </c>
      <c r="D45" s="28" t="s">
        <v>58</v>
      </c>
      <c r="E45" s="17">
        <v>10</v>
      </c>
      <c r="F45" s="16">
        <v>0</v>
      </c>
      <c r="G45" s="16">
        <v>0</v>
      </c>
      <c r="H45" s="16">
        <v>10</v>
      </c>
      <c r="I45" s="18">
        <v>1</v>
      </c>
      <c r="J45" s="16">
        <v>7</v>
      </c>
      <c r="K45" s="15">
        <v>2</v>
      </c>
      <c r="L45" s="18">
        <v>0</v>
      </c>
      <c r="M45" s="19">
        <f t="shared" si="3"/>
        <v>3.9</v>
      </c>
      <c r="N45" s="38"/>
    </row>
    <row r="46" spans="1:14" ht="15.6">
      <c r="A46" s="34" t="s">
        <v>19</v>
      </c>
      <c r="B46" s="45" t="s">
        <v>24</v>
      </c>
      <c r="C46" s="26" t="s">
        <v>36</v>
      </c>
      <c r="D46" s="28" t="s">
        <v>55</v>
      </c>
      <c r="E46" s="17">
        <v>10</v>
      </c>
      <c r="F46" s="16">
        <v>0</v>
      </c>
      <c r="G46" s="16">
        <v>0</v>
      </c>
      <c r="H46" s="16">
        <v>10</v>
      </c>
      <c r="I46" s="18">
        <v>3</v>
      </c>
      <c r="J46" s="16">
        <v>6</v>
      </c>
      <c r="K46" s="15">
        <v>1</v>
      </c>
      <c r="L46" s="18">
        <v>0</v>
      </c>
      <c r="M46" s="19">
        <f t="shared" ref="M46:M47" si="4">SUM(I46*5,J46*4,K46*3,L46*2)/H46</f>
        <v>4.2</v>
      </c>
      <c r="N46" s="38"/>
    </row>
    <row r="47" spans="1:14" ht="15.6">
      <c r="A47" s="34" t="s">
        <v>19</v>
      </c>
      <c r="B47" s="45" t="s">
        <v>51</v>
      </c>
      <c r="C47" s="26" t="s">
        <v>36</v>
      </c>
      <c r="D47" s="26" t="s">
        <v>41</v>
      </c>
      <c r="E47" s="17">
        <v>10</v>
      </c>
      <c r="F47" s="16">
        <v>0</v>
      </c>
      <c r="G47" s="16">
        <v>0</v>
      </c>
      <c r="H47" s="16">
        <v>10</v>
      </c>
      <c r="I47" s="18">
        <v>6</v>
      </c>
      <c r="J47" s="16">
        <v>1</v>
      </c>
      <c r="K47" s="15">
        <v>3</v>
      </c>
      <c r="L47" s="18">
        <v>0</v>
      </c>
      <c r="M47" s="19">
        <f t="shared" si="4"/>
        <v>4.3</v>
      </c>
      <c r="N47" s="38"/>
    </row>
    <row r="48" spans="1:14" ht="15.6">
      <c r="A48" s="34" t="s">
        <v>19</v>
      </c>
      <c r="B48" s="45" t="s">
        <v>25</v>
      </c>
      <c r="C48" s="26" t="s">
        <v>36</v>
      </c>
      <c r="D48" s="28" t="s">
        <v>39</v>
      </c>
      <c r="E48" s="17">
        <v>12</v>
      </c>
      <c r="F48" s="16">
        <v>0</v>
      </c>
      <c r="G48" s="16">
        <v>0</v>
      </c>
      <c r="H48" s="16">
        <v>12</v>
      </c>
      <c r="I48" s="16">
        <v>3</v>
      </c>
      <c r="J48" s="16">
        <v>2</v>
      </c>
      <c r="K48" s="16">
        <v>7</v>
      </c>
      <c r="L48" s="18">
        <v>0</v>
      </c>
      <c r="M48" s="19">
        <f t="shared" si="3"/>
        <v>3.6666666666666665</v>
      </c>
      <c r="N48" s="38"/>
    </row>
    <row r="49" spans="1:14" ht="15.6">
      <c r="A49" s="34" t="s">
        <v>19</v>
      </c>
      <c r="B49" s="45" t="s">
        <v>26</v>
      </c>
      <c r="C49" s="43" t="s">
        <v>36</v>
      </c>
      <c r="D49" s="26" t="s">
        <v>38</v>
      </c>
      <c r="E49" s="17">
        <v>12</v>
      </c>
      <c r="F49" s="16">
        <v>0</v>
      </c>
      <c r="G49" s="16">
        <v>0</v>
      </c>
      <c r="H49" s="16">
        <v>12</v>
      </c>
      <c r="I49" s="16">
        <v>4</v>
      </c>
      <c r="J49" s="16">
        <v>4</v>
      </c>
      <c r="K49" s="16">
        <v>4</v>
      </c>
      <c r="L49" s="18">
        <v>0</v>
      </c>
      <c r="M49" s="19">
        <f t="shared" ref="M49:M50" si="5">SUM(I49*5,J49*4,K49*3,L49*2)/H49</f>
        <v>4</v>
      </c>
      <c r="N49" s="38"/>
    </row>
    <row r="50" spans="1:14" ht="15.6">
      <c r="A50" s="34" t="s">
        <v>19</v>
      </c>
      <c r="B50" s="45" t="s">
        <v>27</v>
      </c>
      <c r="C50" s="26" t="s">
        <v>36</v>
      </c>
      <c r="D50" s="26" t="s">
        <v>41</v>
      </c>
      <c r="E50" s="17">
        <v>6</v>
      </c>
      <c r="F50" s="16">
        <v>0</v>
      </c>
      <c r="G50" s="16">
        <v>0</v>
      </c>
      <c r="H50" s="16">
        <v>6</v>
      </c>
      <c r="I50" s="16">
        <v>2</v>
      </c>
      <c r="J50" s="16">
        <v>4</v>
      </c>
      <c r="K50" s="16">
        <v>0</v>
      </c>
      <c r="L50" s="18">
        <v>0</v>
      </c>
      <c r="M50" s="19">
        <f t="shared" si="5"/>
        <v>4.333333333333333</v>
      </c>
      <c r="N50" s="38"/>
    </row>
    <row r="51" spans="1:14" ht="15.6">
      <c r="A51" s="34" t="s">
        <v>19</v>
      </c>
      <c r="B51" s="45" t="s">
        <v>28</v>
      </c>
      <c r="C51" s="26" t="s">
        <v>36</v>
      </c>
      <c r="D51" s="26" t="s">
        <v>41</v>
      </c>
      <c r="E51" s="17">
        <v>7</v>
      </c>
      <c r="F51" s="16">
        <v>0</v>
      </c>
      <c r="G51" s="16">
        <v>0</v>
      </c>
      <c r="H51" s="16">
        <v>7</v>
      </c>
      <c r="I51" s="16">
        <v>1</v>
      </c>
      <c r="J51" s="16">
        <v>5</v>
      </c>
      <c r="K51" s="16">
        <v>1</v>
      </c>
      <c r="L51" s="18">
        <v>0</v>
      </c>
      <c r="M51" s="19">
        <f t="shared" si="3"/>
        <v>4</v>
      </c>
      <c r="N51" s="38"/>
    </row>
    <row r="52" spans="1:14" ht="17.399999999999999" customHeight="1" thickBot="1">
      <c r="A52" s="49" t="s">
        <v>29</v>
      </c>
      <c r="B52" s="50"/>
      <c r="C52" s="50"/>
      <c r="D52" s="51"/>
      <c r="E52" s="17">
        <f t="shared" ref="E52:L52" si="6">SUM(E44:E51)</f>
        <v>77</v>
      </c>
      <c r="F52" s="20">
        <f t="shared" si="6"/>
        <v>0</v>
      </c>
      <c r="G52" s="20">
        <f t="shared" si="6"/>
        <v>0</v>
      </c>
      <c r="H52" s="20">
        <f t="shared" si="6"/>
        <v>77</v>
      </c>
      <c r="I52" s="20">
        <f t="shared" si="6"/>
        <v>22</v>
      </c>
      <c r="J52" s="20">
        <f t="shared" si="6"/>
        <v>36</v>
      </c>
      <c r="K52" s="20">
        <f t="shared" si="6"/>
        <v>19</v>
      </c>
      <c r="L52" s="21">
        <f t="shared" si="6"/>
        <v>0</v>
      </c>
      <c r="M52" s="22">
        <f t="shared" si="3"/>
        <v>4.0389610389610393</v>
      </c>
      <c r="N52" s="40"/>
    </row>
    <row r="53" spans="1:14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23"/>
    </row>
    <row r="54" spans="1:1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23"/>
    </row>
    <row r="55" spans="1:14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23"/>
    </row>
    <row r="56" spans="1:14" ht="15.6">
      <c r="A56" s="2" t="s">
        <v>46</v>
      </c>
      <c r="B56" s="2"/>
      <c r="C56" s="2"/>
      <c r="D56" s="2"/>
      <c r="E56" s="2"/>
      <c r="F56" s="2"/>
      <c r="G56" s="2"/>
      <c r="H56" s="48" t="s">
        <v>47</v>
      </c>
      <c r="I56" s="48"/>
      <c r="J56" s="48"/>
      <c r="K56" s="48"/>
      <c r="L56" s="48"/>
      <c r="M56" s="48"/>
      <c r="N56" s="23"/>
    </row>
    <row r="58" spans="1:14" ht="15.6">
      <c r="A58" s="1"/>
      <c r="B58" s="1"/>
      <c r="C58" s="1"/>
      <c r="D58" s="1"/>
      <c r="E58" s="2"/>
      <c r="F58" s="2"/>
      <c r="G58" s="2"/>
      <c r="H58" s="2"/>
      <c r="I58" s="2"/>
      <c r="J58" s="2"/>
      <c r="K58" s="54"/>
      <c r="L58" s="54"/>
      <c r="M58" s="54"/>
      <c r="N58" s="2"/>
    </row>
    <row r="59" spans="1:14" ht="15.6">
      <c r="A59" s="55"/>
      <c r="B59" s="55"/>
      <c r="C59" s="55"/>
      <c r="D59" s="24"/>
      <c r="E59" s="2"/>
      <c r="F59" s="2"/>
      <c r="G59" s="2"/>
      <c r="H59" s="25"/>
      <c r="I59" s="25"/>
      <c r="J59" s="25"/>
      <c r="K59" s="25"/>
      <c r="L59" s="25"/>
      <c r="M59" s="25"/>
      <c r="N59" s="25"/>
    </row>
    <row r="60" spans="1:14" ht="15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30.6" customHeight="1">
      <c r="A62" s="83" t="s">
        <v>54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2"/>
    </row>
    <row r="63" spans="1:14" ht="22.2" customHeight="1">
      <c r="A63" s="83" t="s">
        <v>34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2"/>
    </row>
    <row r="64" spans="1:14" ht="15.6">
      <c r="A64" s="70" t="s">
        <v>0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2"/>
    </row>
    <row r="65" spans="1:14" ht="6.6" customHeight="1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2"/>
    </row>
    <row r="66" spans="1:14" ht="15.75" customHeight="1">
      <c r="A66" s="71" t="s">
        <v>1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3"/>
    </row>
    <row r="67" spans="1:14" ht="15.75" customHeight="1">
      <c r="A67" s="72" t="s">
        <v>35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3"/>
    </row>
    <row r="68" spans="1:14" ht="15.6">
      <c r="A68" s="73" t="s">
        <v>57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</row>
    <row r="69" spans="1:14" ht="18" thickBot="1">
      <c r="A69" s="4"/>
      <c r="B69" s="4"/>
      <c r="C69" s="4"/>
      <c r="D69" s="4"/>
      <c r="E69" s="74" t="s">
        <v>32</v>
      </c>
      <c r="F69" s="74"/>
      <c r="G69" s="74"/>
      <c r="H69" s="74"/>
      <c r="I69" s="5"/>
      <c r="J69" s="5"/>
      <c r="K69" s="6"/>
      <c r="L69" s="6"/>
      <c r="M69" s="4"/>
      <c r="N69" s="4"/>
    </row>
    <row r="70" spans="1:14" ht="15" thickBot="1">
      <c r="A70" s="75" t="s">
        <v>2</v>
      </c>
      <c r="B70" s="75" t="s">
        <v>3</v>
      </c>
      <c r="C70" s="75" t="s">
        <v>4</v>
      </c>
      <c r="D70" s="78" t="s">
        <v>5</v>
      </c>
      <c r="E70" s="81" t="s">
        <v>6</v>
      </c>
      <c r="F70" s="82"/>
      <c r="G70" s="82"/>
      <c r="H70" s="82"/>
      <c r="I70" s="56" t="s">
        <v>7</v>
      </c>
      <c r="J70" s="57"/>
      <c r="K70" s="57"/>
      <c r="L70" s="58"/>
      <c r="M70" s="59" t="s">
        <v>8</v>
      </c>
      <c r="N70" s="78" t="s">
        <v>53</v>
      </c>
    </row>
    <row r="71" spans="1:14" ht="15" thickBot="1">
      <c r="A71" s="76"/>
      <c r="B71" s="76"/>
      <c r="C71" s="76"/>
      <c r="D71" s="79"/>
      <c r="E71" s="62" t="s">
        <v>9</v>
      </c>
      <c r="F71" s="63" t="s">
        <v>10</v>
      </c>
      <c r="G71" s="64"/>
      <c r="H71" s="65"/>
      <c r="I71" s="66" t="s">
        <v>11</v>
      </c>
      <c r="J71" s="68" t="s">
        <v>12</v>
      </c>
      <c r="K71" s="66" t="s">
        <v>13</v>
      </c>
      <c r="L71" s="66" t="s">
        <v>14</v>
      </c>
      <c r="M71" s="60"/>
      <c r="N71" s="79"/>
    </row>
    <row r="72" spans="1:14" ht="40.200000000000003" thickBot="1">
      <c r="A72" s="77"/>
      <c r="B72" s="77"/>
      <c r="C72" s="77"/>
      <c r="D72" s="80"/>
      <c r="E72" s="61"/>
      <c r="F72" s="7" t="s">
        <v>15</v>
      </c>
      <c r="G72" s="7" t="s">
        <v>16</v>
      </c>
      <c r="H72" s="7" t="s">
        <v>17</v>
      </c>
      <c r="I72" s="67"/>
      <c r="J72" s="69"/>
      <c r="K72" s="67"/>
      <c r="L72" s="67"/>
      <c r="M72" s="61"/>
      <c r="N72" s="79"/>
    </row>
    <row r="73" spans="1:14" ht="15" thickBot="1">
      <c r="A73" s="8">
        <v>1</v>
      </c>
      <c r="B73" s="8">
        <v>2</v>
      </c>
      <c r="C73" s="42">
        <v>3</v>
      </c>
      <c r="D73" s="9">
        <v>4</v>
      </c>
      <c r="E73" s="9">
        <v>5</v>
      </c>
      <c r="F73" s="9">
        <v>6</v>
      </c>
      <c r="G73" s="8">
        <v>7</v>
      </c>
      <c r="H73" s="8">
        <v>8</v>
      </c>
      <c r="I73" s="8">
        <v>9</v>
      </c>
      <c r="J73" s="8">
        <v>10</v>
      </c>
      <c r="K73" s="41">
        <v>11</v>
      </c>
      <c r="L73" s="41">
        <v>12</v>
      </c>
      <c r="M73" s="8">
        <v>13</v>
      </c>
      <c r="N73" s="8">
        <v>14</v>
      </c>
    </row>
    <row r="74" spans="1:14" ht="15.6">
      <c r="A74" s="34" t="s">
        <v>20</v>
      </c>
      <c r="B74" s="44" t="s">
        <v>22</v>
      </c>
      <c r="C74" s="26" t="s">
        <v>36</v>
      </c>
      <c r="D74" s="26" t="s">
        <v>40</v>
      </c>
      <c r="E74" s="11">
        <v>11</v>
      </c>
      <c r="F74" s="10">
        <v>0</v>
      </c>
      <c r="G74" s="10">
        <v>0</v>
      </c>
      <c r="H74" s="10">
        <v>11</v>
      </c>
      <c r="I74" s="10">
        <v>2</v>
      </c>
      <c r="J74" s="12">
        <v>9</v>
      </c>
      <c r="K74" s="10">
        <v>0</v>
      </c>
      <c r="L74" s="13">
        <v>0</v>
      </c>
      <c r="M74" s="14">
        <f>SUM(I74*5,J74*4,K74*3,L74*2)/H74</f>
        <v>4.1818181818181817</v>
      </c>
      <c r="N74" s="38"/>
    </row>
    <row r="75" spans="1:14" ht="15.6">
      <c r="A75" s="34" t="s">
        <v>20</v>
      </c>
      <c r="B75" s="45" t="s">
        <v>23</v>
      </c>
      <c r="C75" s="26" t="s">
        <v>36</v>
      </c>
      <c r="D75" s="27" t="s">
        <v>37</v>
      </c>
      <c r="E75" s="17">
        <v>10</v>
      </c>
      <c r="F75" s="16">
        <v>0</v>
      </c>
      <c r="G75" s="16">
        <v>0</v>
      </c>
      <c r="H75" s="16">
        <v>10</v>
      </c>
      <c r="I75" s="18">
        <v>3</v>
      </c>
      <c r="J75" s="16">
        <v>7</v>
      </c>
      <c r="K75" s="15">
        <v>0</v>
      </c>
      <c r="L75" s="18">
        <v>0</v>
      </c>
      <c r="M75" s="19">
        <f t="shared" ref="M75:M82" si="7">SUM(I75*5,J75*4,K75*3,L75*2)/H75</f>
        <v>4.3</v>
      </c>
      <c r="N75" s="38"/>
    </row>
    <row r="76" spans="1:14" ht="15.6">
      <c r="A76" s="34" t="s">
        <v>20</v>
      </c>
      <c r="B76" s="46" t="s">
        <v>24</v>
      </c>
      <c r="C76" s="26" t="s">
        <v>36</v>
      </c>
      <c r="D76" s="28" t="s">
        <v>59</v>
      </c>
      <c r="E76" s="11">
        <v>11</v>
      </c>
      <c r="F76" s="10">
        <v>0</v>
      </c>
      <c r="G76" s="10">
        <v>0</v>
      </c>
      <c r="H76" s="10">
        <v>11</v>
      </c>
      <c r="I76" s="10">
        <v>5</v>
      </c>
      <c r="J76" s="12">
        <v>3</v>
      </c>
      <c r="K76" s="10">
        <v>3</v>
      </c>
      <c r="L76" s="13">
        <v>0</v>
      </c>
      <c r="M76" s="14">
        <f t="shared" si="7"/>
        <v>4.1818181818181817</v>
      </c>
      <c r="N76" s="38"/>
    </row>
    <row r="77" spans="1:14" ht="15.6">
      <c r="A77" s="34" t="s">
        <v>20</v>
      </c>
      <c r="B77" s="44" t="s">
        <v>51</v>
      </c>
      <c r="C77" s="26" t="s">
        <v>36</v>
      </c>
      <c r="D77" s="26" t="s">
        <v>40</v>
      </c>
      <c r="E77" s="11">
        <v>12</v>
      </c>
      <c r="F77" s="10">
        <v>0</v>
      </c>
      <c r="G77" s="10">
        <v>1</v>
      </c>
      <c r="H77" s="10">
        <v>11</v>
      </c>
      <c r="I77" s="10">
        <v>5</v>
      </c>
      <c r="J77" s="16">
        <v>2</v>
      </c>
      <c r="K77" s="10">
        <v>4</v>
      </c>
      <c r="L77" s="13">
        <v>0</v>
      </c>
      <c r="M77" s="14">
        <f>SUM(I77*5,J77*4,K77*3,L77*2)/H77</f>
        <v>4.0909090909090908</v>
      </c>
      <c r="N77" s="38"/>
    </row>
    <row r="78" spans="1:14" ht="15.6">
      <c r="A78" s="34" t="s">
        <v>20</v>
      </c>
      <c r="B78" s="45" t="s">
        <v>25</v>
      </c>
      <c r="C78" s="26" t="s">
        <v>36</v>
      </c>
      <c r="D78" s="28" t="s">
        <v>55</v>
      </c>
      <c r="E78" s="17">
        <v>11</v>
      </c>
      <c r="F78" s="16">
        <v>0</v>
      </c>
      <c r="G78" s="16">
        <v>1</v>
      </c>
      <c r="H78" s="16">
        <v>10</v>
      </c>
      <c r="I78" s="16">
        <v>0</v>
      </c>
      <c r="J78" s="16">
        <v>5</v>
      </c>
      <c r="K78" s="16">
        <v>5</v>
      </c>
      <c r="L78" s="18">
        <v>0</v>
      </c>
      <c r="M78" s="19">
        <f t="shared" si="7"/>
        <v>3.5</v>
      </c>
      <c r="N78" s="38"/>
    </row>
    <row r="79" spans="1:14" ht="15.6">
      <c r="A79" s="34" t="s">
        <v>20</v>
      </c>
      <c r="B79" s="45" t="s">
        <v>26</v>
      </c>
      <c r="C79" s="26" t="s">
        <v>36</v>
      </c>
      <c r="D79" s="28" t="s">
        <v>56</v>
      </c>
      <c r="E79" s="17">
        <v>12</v>
      </c>
      <c r="F79" s="16">
        <v>0</v>
      </c>
      <c r="G79" s="16">
        <v>0</v>
      </c>
      <c r="H79" s="16">
        <v>12</v>
      </c>
      <c r="I79" s="16">
        <v>0</v>
      </c>
      <c r="J79" s="16">
        <v>6</v>
      </c>
      <c r="K79" s="16">
        <v>6</v>
      </c>
      <c r="L79" s="18">
        <v>0</v>
      </c>
      <c r="M79" s="19">
        <f t="shared" ref="M79:M80" si="8">SUM(I79*5,J79*4,K79*3,L79*2)/H79</f>
        <v>3.5</v>
      </c>
      <c r="N79" s="38"/>
    </row>
    <row r="80" spans="1:14" ht="15.6">
      <c r="A80" s="34" t="s">
        <v>20</v>
      </c>
      <c r="B80" s="45" t="s">
        <v>27</v>
      </c>
      <c r="C80" s="26" t="s">
        <v>36</v>
      </c>
      <c r="D80" s="26" t="s">
        <v>41</v>
      </c>
      <c r="E80" s="17">
        <v>7</v>
      </c>
      <c r="F80" s="16">
        <v>0</v>
      </c>
      <c r="G80" s="16">
        <v>0</v>
      </c>
      <c r="H80" s="16">
        <v>7</v>
      </c>
      <c r="I80" s="16">
        <v>1</v>
      </c>
      <c r="J80" s="16">
        <v>5</v>
      </c>
      <c r="K80" s="16">
        <v>1</v>
      </c>
      <c r="L80" s="18">
        <v>0</v>
      </c>
      <c r="M80" s="19">
        <f t="shared" si="8"/>
        <v>4</v>
      </c>
      <c r="N80" s="38"/>
    </row>
    <row r="81" spans="1:14" ht="15.6">
      <c r="A81" s="34" t="s">
        <v>20</v>
      </c>
      <c r="B81" s="45" t="s">
        <v>28</v>
      </c>
      <c r="C81" s="26" t="s">
        <v>36</v>
      </c>
      <c r="D81" s="26" t="s">
        <v>41</v>
      </c>
      <c r="E81" s="17">
        <v>7</v>
      </c>
      <c r="F81" s="16">
        <v>0</v>
      </c>
      <c r="G81" s="16">
        <v>0</v>
      </c>
      <c r="H81" s="16">
        <v>7</v>
      </c>
      <c r="I81" s="16">
        <v>5</v>
      </c>
      <c r="J81" s="16">
        <v>2</v>
      </c>
      <c r="K81" s="16">
        <v>0</v>
      </c>
      <c r="L81" s="18">
        <v>0</v>
      </c>
      <c r="M81" s="19">
        <f t="shared" ref="M81" si="9">SUM(I81*5,J81*4,K81*3,L81*2)/H81</f>
        <v>4.7142857142857144</v>
      </c>
      <c r="N81" s="38"/>
    </row>
    <row r="82" spans="1:14" ht="16.2" thickBot="1">
      <c r="A82" s="49" t="s">
        <v>29</v>
      </c>
      <c r="B82" s="50"/>
      <c r="C82" s="50"/>
      <c r="D82" s="51"/>
      <c r="E82" s="17">
        <f t="shared" ref="E82:L82" si="10">SUM(E74:E81)</f>
        <v>81</v>
      </c>
      <c r="F82" s="20">
        <f t="shared" si="10"/>
        <v>0</v>
      </c>
      <c r="G82" s="20">
        <f t="shared" si="10"/>
        <v>2</v>
      </c>
      <c r="H82" s="20">
        <f t="shared" si="10"/>
        <v>79</v>
      </c>
      <c r="I82" s="20">
        <f t="shared" si="10"/>
        <v>21</v>
      </c>
      <c r="J82" s="20">
        <f t="shared" si="10"/>
        <v>39</v>
      </c>
      <c r="K82" s="20">
        <f t="shared" si="10"/>
        <v>19</v>
      </c>
      <c r="L82" s="21">
        <f t="shared" si="10"/>
        <v>0</v>
      </c>
      <c r="M82" s="22">
        <f t="shared" si="7"/>
        <v>4.0253164556962027</v>
      </c>
      <c r="N82" s="40"/>
    </row>
    <row r="83" spans="1:14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3"/>
    </row>
    <row r="84" spans="1:1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23"/>
    </row>
    <row r="85" spans="1:14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23"/>
    </row>
    <row r="86" spans="1:14" ht="15.6">
      <c r="A86" s="2" t="s">
        <v>46</v>
      </c>
      <c r="B86" s="2"/>
      <c r="C86" s="2"/>
      <c r="D86" s="2"/>
      <c r="E86" s="2"/>
      <c r="F86" s="2"/>
      <c r="G86" s="2"/>
      <c r="H86" s="48" t="s">
        <v>47</v>
      </c>
      <c r="I86" s="48"/>
      <c r="J86" s="48"/>
      <c r="K86" s="48"/>
      <c r="L86" s="48"/>
      <c r="M86" s="48"/>
      <c r="N86" s="23"/>
    </row>
    <row r="88" spans="1:14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29.4" customHeight="1">
      <c r="A89" s="83" t="s">
        <v>54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2"/>
    </row>
    <row r="90" spans="1:14" ht="21.6" customHeight="1">
      <c r="A90" s="83" t="s">
        <v>34</v>
      </c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2"/>
    </row>
    <row r="91" spans="1:14" ht="15.6">
      <c r="A91" s="70" t="s">
        <v>0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2"/>
    </row>
    <row r="92" spans="1:14" ht="18" customHeight="1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2"/>
    </row>
    <row r="93" spans="1:14" ht="15.75" customHeight="1">
      <c r="A93" s="71" t="s">
        <v>1</v>
      </c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3"/>
    </row>
    <row r="94" spans="1:14" ht="15.75" customHeight="1">
      <c r="A94" s="72" t="s">
        <v>35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3"/>
    </row>
    <row r="95" spans="1:14" ht="15.6">
      <c r="A95" s="73" t="s">
        <v>57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</row>
    <row r="96" spans="1:14" ht="18" thickBot="1">
      <c r="A96" s="4"/>
      <c r="B96" s="4"/>
      <c r="C96" s="4"/>
      <c r="D96" s="4"/>
      <c r="E96" s="84" t="s">
        <v>30</v>
      </c>
      <c r="F96" s="84"/>
      <c r="G96" s="84"/>
      <c r="H96" s="84"/>
      <c r="I96" s="5"/>
      <c r="J96" s="5"/>
      <c r="K96" s="6"/>
      <c r="L96" s="6"/>
      <c r="M96" s="4"/>
      <c r="N96" s="4"/>
    </row>
    <row r="97" spans="1:14" ht="15" thickBot="1">
      <c r="A97" s="75" t="s">
        <v>2</v>
      </c>
      <c r="B97" s="75" t="s">
        <v>3</v>
      </c>
      <c r="C97" s="75" t="s">
        <v>4</v>
      </c>
      <c r="D97" s="78" t="s">
        <v>5</v>
      </c>
      <c r="E97" s="81" t="s">
        <v>6</v>
      </c>
      <c r="F97" s="82"/>
      <c r="G97" s="82"/>
      <c r="H97" s="82"/>
      <c r="I97" s="56" t="s">
        <v>7</v>
      </c>
      <c r="J97" s="57"/>
      <c r="K97" s="57"/>
      <c r="L97" s="58"/>
      <c r="M97" s="59" t="s">
        <v>8</v>
      </c>
      <c r="N97" s="78" t="s">
        <v>53</v>
      </c>
    </row>
    <row r="98" spans="1:14" ht="15" thickBot="1">
      <c r="A98" s="76"/>
      <c r="B98" s="76"/>
      <c r="C98" s="76"/>
      <c r="D98" s="79"/>
      <c r="E98" s="62" t="s">
        <v>9</v>
      </c>
      <c r="F98" s="63" t="s">
        <v>10</v>
      </c>
      <c r="G98" s="64"/>
      <c r="H98" s="65"/>
      <c r="I98" s="66" t="s">
        <v>11</v>
      </c>
      <c r="J98" s="68" t="s">
        <v>12</v>
      </c>
      <c r="K98" s="66" t="s">
        <v>13</v>
      </c>
      <c r="L98" s="66" t="s">
        <v>14</v>
      </c>
      <c r="M98" s="60"/>
      <c r="N98" s="79"/>
    </row>
    <row r="99" spans="1:14" ht="40.200000000000003" thickBot="1">
      <c r="A99" s="77"/>
      <c r="B99" s="77"/>
      <c r="C99" s="77"/>
      <c r="D99" s="80"/>
      <c r="E99" s="61"/>
      <c r="F99" s="7" t="s">
        <v>15</v>
      </c>
      <c r="G99" s="7" t="s">
        <v>16</v>
      </c>
      <c r="H99" s="7" t="s">
        <v>17</v>
      </c>
      <c r="I99" s="67"/>
      <c r="J99" s="69"/>
      <c r="K99" s="67"/>
      <c r="L99" s="67"/>
      <c r="M99" s="61"/>
      <c r="N99" s="79"/>
    </row>
    <row r="100" spans="1:14" ht="15" thickBot="1">
      <c r="A100" s="8">
        <v>1</v>
      </c>
      <c r="B100" s="8">
        <v>2</v>
      </c>
      <c r="C100" s="42">
        <v>3</v>
      </c>
      <c r="D100" s="9">
        <v>4</v>
      </c>
      <c r="E100" s="9">
        <v>5</v>
      </c>
      <c r="F100" s="9">
        <v>6</v>
      </c>
      <c r="G100" s="8">
        <v>7</v>
      </c>
      <c r="H100" s="8">
        <v>8</v>
      </c>
      <c r="I100" s="8">
        <v>9</v>
      </c>
      <c r="J100" s="8">
        <v>10</v>
      </c>
      <c r="K100" s="41">
        <v>11</v>
      </c>
      <c r="L100" s="41">
        <v>12</v>
      </c>
      <c r="M100" s="8">
        <v>13</v>
      </c>
      <c r="N100" s="8">
        <v>14</v>
      </c>
    </row>
    <row r="101" spans="1:14" ht="15.6">
      <c r="A101" s="34" t="s">
        <v>21</v>
      </c>
      <c r="B101" s="46" t="s">
        <v>22</v>
      </c>
      <c r="C101" s="26" t="s">
        <v>36</v>
      </c>
      <c r="D101" s="27" t="s">
        <v>37</v>
      </c>
      <c r="E101" s="11">
        <v>10</v>
      </c>
      <c r="F101" s="10">
        <v>0</v>
      </c>
      <c r="G101" s="10">
        <v>0</v>
      </c>
      <c r="H101" s="10">
        <v>10</v>
      </c>
      <c r="I101" s="10">
        <v>4</v>
      </c>
      <c r="J101" s="39">
        <v>5</v>
      </c>
      <c r="K101" s="10">
        <v>1</v>
      </c>
      <c r="L101" s="13">
        <v>0</v>
      </c>
      <c r="M101" s="14">
        <f t="shared" ref="M101:M107" si="11">SUM(I101*5,J101*4,K101*3,L101*2)/H101</f>
        <v>4.3</v>
      </c>
      <c r="N101" s="38"/>
    </row>
    <row r="102" spans="1:14" ht="15.6">
      <c r="A102" s="34" t="s">
        <v>21</v>
      </c>
      <c r="B102" s="46" t="s">
        <v>23</v>
      </c>
      <c r="C102" s="26" t="s">
        <v>36</v>
      </c>
      <c r="D102" s="27" t="s">
        <v>37</v>
      </c>
      <c r="E102" s="11">
        <v>10</v>
      </c>
      <c r="F102" s="10">
        <v>0</v>
      </c>
      <c r="G102" s="10">
        <v>1</v>
      </c>
      <c r="H102" s="10">
        <v>9</v>
      </c>
      <c r="I102" s="10">
        <v>2</v>
      </c>
      <c r="J102" s="16">
        <v>1</v>
      </c>
      <c r="K102" s="10">
        <v>6</v>
      </c>
      <c r="L102" s="13">
        <v>0</v>
      </c>
      <c r="M102" s="14">
        <f t="shared" ref="M102:M104" si="12">SUM(I102*5,J102*4,K102*3,L102*2)/H102</f>
        <v>3.5555555555555554</v>
      </c>
      <c r="N102" s="38"/>
    </row>
    <row r="103" spans="1:14" ht="15.6">
      <c r="A103" s="34" t="s">
        <v>21</v>
      </c>
      <c r="B103" s="46" t="s">
        <v>24</v>
      </c>
      <c r="C103" s="26" t="s">
        <v>36</v>
      </c>
      <c r="D103" s="26" t="s">
        <v>38</v>
      </c>
      <c r="E103" s="11">
        <v>10</v>
      </c>
      <c r="F103" s="10">
        <v>0</v>
      </c>
      <c r="G103" s="10">
        <v>0</v>
      </c>
      <c r="H103" s="10">
        <v>10</v>
      </c>
      <c r="I103" s="10">
        <v>2</v>
      </c>
      <c r="J103" s="16">
        <v>4</v>
      </c>
      <c r="K103" s="10">
        <v>4</v>
      </c>
      <c r="L103" s="13">
        <v>0</v>
      </c>
      <c r="M103" s="14">
        <f t="shared" si="12"/>
        <v>3.8</v>
      </c>
      <c r="N103" s="38"/>
    </row>
    <row r="104" spans="1:14" ht="15.6">
      <c r="A104" s="34" t="s">
        <v>21</v>
      </c>
      <c r="B104" s="47" t="s">
        <v>25</v>
      </c>
      <c r="C104" s="26" t="s">
        <v>36</v>
      </c>
      <c r="D104" s="28" t="s">
        <v>39</v>
      </c>
      <c r="E104" s="17">
        <v>10</v>
      </c>
      <c r="F104" s="16">
        <v>0</v>
      </c>
      <c r="G104" s="16">
        <v>0</v>
      </c>
      <c r="H104" s="16">
        <v>10</v>
      </c>
      <c r="I104" s="16">
        <v>2</v>
      </c>
      <c r="J104" s="16">
        <v>5</v>
      </c>
      <c r="K104" s="16">
        <v>3</v>
      </c>
      <c r="L104" s="18">
        <v>0</v>
      </c>
      <c r="M104" s="19">
        <f t="shared" si="12"/>
        <v>3.9</v>
      </c>
      <c r="N104" s="38"/>
    </row>
    <row r="105" spans="1:14" ht="15.6">
      <c r="A105" s="34" t="s">
        <v>21</v>
      </c>
      <c r="B105" s="47" t="s">
        <v>26</v>
      </c>
      <c r="C105" s="26" t="s">
        <v>36</v>
      </c>
      <c r="D105" s="28" t="s">
        <v>39</v>
      </c>
      <c r="E105" s="17">
        <v>8</v>
      </c>
      <c r="F105" s="16">
        <v>0</v>
      </c>
      <c r="G105" s="16">
        <v>1</v>
      </c>
      <c r="H105" s="16">
        <v>7</v>
      </c>
      <c r="I105" s="16">
        <v>2</v>
      </c>
      <c r="J105" s="16">
        <v>2</v>
      </c>
      <c r="K105" s="16">
        <v>3</v>
      </c>
      <c r="L105" s="18">
        <v>0</v>
      </c>
      <c r="M105" s="19">
        <f t="shared" si="11"/>
        <v>3.8571428571428572</v>
      </c>
      <c r="N105" s="38"/>
    </row>
    <row r="106" spans="1:14" ht="15.6">
      <c r="A106" s="34" t="s">
        <v>21</v>
      </c>
      <c r="B106" s="45" t="s">
        <v>27</v>
      </c>
      <c r="C106" s="26" t="s">
        <v>36</v>
      </c>
      <c r="D106" s="26" t="s">
        <v>38</v>
      </c>
      <c r="E106" s="17">
        <v>8</v>
      </c>
      <c r="F106" s="16">
        <v>0</v>
      </c>
      <c r="G106" s="16">
        <v>1</v>
      </c>
      <c r="H106" s="16">
        <v>7</v>
      </c>
      <c r="I106" s="16">
        <v>4</v>
      </c>
      <c r="J106" s="16">
        <v>2</v>
      </c>
      <c r="K106" s="16">
        <v>1</v>
      </c>
      <c r="L106" s="18">
        <v>0</v>
      </c>
      <c r="M106" s="19">
        <f t="shared" si="11"/>
        <v>4.4285714285714288</v>
      </c>
      <c r="N106" s="38"/>
    </row>
    <row r="107" spans="1:14" ht="17.399999999999999" customHeight="1" thickBot="1">
      <c r="A107" s="49" t="s">
        <v>29</v>
      </c>
      <c r="B107" s="50"/>
      <c r="C107" s="50"/>
      <c r="D107" s="51"/>
      <c r="E107" s="17">
        <f t="shared" ref="E107:L107" si="13">SUM(E101:E106)</f>
        <v>56</v>
      </c>
      <c r="F107" s="20">
        <f t="shared" si="13"/>
        <v>0</v>
      </c>
      <c r="G107" s="20">
        <f t="shared" si="13"/>
        <v>3</v>
      </c>
      <c r="H107" s="20">
        <f t="shared" si="13"/>
        <v>53</v>
      </c>
      <c r="I107" s="20">
        <f t="shared" si="13"/>
        <v>16</v>
      </c>
      <c r="J107" s="20">
        <f t="shared" si="13"/>
        <v>19</v>
      </c>
      <c r="K107" s="20">
        <f t="shared" si="13"/>
        <v>18</v>
      </c>
      <c r="L107" s="21">
        <f t="shared" si="13"/>
        <v>0</v>
      </c>
      <c r="M107" s="22">
        <f t="shared" si="11"/>
        <v>3.9622641509433962</v>
      </c>
      <c r="N107" s="40"/>
    </row>
    <row r="108" spans="1:14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23"/>
    </row>
    <row r="109" spans="1:14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23"/>
    </row>
    <row r="110" spans="1:14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23"/>
    </row>
    <row r="111" spans="1:14" ht="15.6">
      <c r="A111" s="2" t="s">
        <v>46</v>
      </c>
      <c r="B111" s="2"/>
      <c r="C111" s="2"/>
      <c r="D111" s="2"/>
      <c r="E111" s="2"/>
      <c r="F111" s="2"/>
      <c r="G111" s="2"/>
      <c r="H111" s="48" t="s">
        <v>47</v>
      </c>
      <c r="I111" s="48"/>
      <c r="J111" s="48"/>
      <c r="K111" s="48"/>
      <c r="L111" s="48"/>
      <c r="M111" s="48"/>
      <c r="N111" s="23"/>
    </row>
    <row r="113" spans="1:14" ht="15.6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54"/>
      <c r="L113" s="54"/>
      <c r="M113" s="54"/>
      <c r="N113" s="2"/>
    </row>
    <row r="114" spans="1:14" ht="15.6">
      <c r="A114" s="55"/>
      <c r="B114" s="55"/>
      <c r="C114" s="55"/>
      <c r="D114" s="24"/>
      <c r="E114" s="2"/>
      <c r="F114" s="2"/>
      <c r="G114" s="2"/>
      <c r="H114" s="25"/>
      <c r="I114" s="25"/>
      <c r="J114" s="25"/>
      <c r="K114" s="25"/>
      <c r="L114" s="25"/>
      <c r="M114" s="25"/>
      <c r="N114" s="25"/>
    </row>
    <row r="115" spans="1:14" ht="31.8" customHeight="1">
      <c r="A115" s="83" t="s">
        <v>54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2"/>
    </row>
    <row r="116" spans="1:14" ht="22.2" customHeight="1">
      <c r="A116" s="83" t="s">
        <v>34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2"/>
    </row>
    <row r="117" spans="1:14" ht="15.6">
      <c r="A117" s="70" t="s">
        <v>0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2"/>
    </row>
    <row r="118" spans="1:14" ht="9.6" customHeight="1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2"/>
    </row>
    <row r="119" spans="1:14" ht="24" customHeight="1">
      <c r="A119" s="71" t="s">
        <v>1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3"/>
    </row>
    <row r="120" spans="1:14" ht="26.25" customHeight="1">
      <c r="A120" s="72" t="s">
        <v>35</v>
      </c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3"/>
    </row>
    <row r="121" spans="1:14" ht="23.25" customHeight="1">
      <c r="A121" s="73" t="s">
        <v>57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</row>
    <row r="122" spans="1:14" ht="18" thickBot="1">
      <c r="A122" s="4"/>
      <c r="B122" s="4"/>
      <c r="C122" s="4"/>
      <c r="D122" s="4"/>
      <c r="E122" s="74" t="s">
        <v>33</v>
      </c>
      <c r="F122" s="74"/>
      <c r="G122" s="74"/>
      <c r="H122" s="74"/>
      <c r="I122" s="5"/>
      <c r="J122" s="5"/>
      <c r="K122" s="6"/>
      <c r="L122" s="6"/>
      <c r="M122" s="4"/>
      <c r="N122" s="4"/>
    </row>
    <row r="123" spans="1:14" ht="15" thickBot="1">
      <c r="A123" s="75" t="s">
        <v>2</v>
      </c>
      <c r="B123" s="75" t="s">
        <v>3</v>
      </c>
      <c r="C123" s="75" t="s">
        <v>4</v>
      </c>
      <c r="D123" s="78" t="s">
        <v>5</v>
      </c>
      <c r="E123" s="81" t="s">
        <v>6</v>
      </c>
      <c r="F123" s="82"/>
      <c r="G123" s="82"/>
      <c r="H123" s="82"/>
      <c r="I123" s="56" t="s">
        <v>7</v>
      </c>
      <c r="J123" s="57"/>
      <c r="K123" s="57"/>
      <c r="L123" s="58"/>
      <c r="M123" s="59" t="s">
        <v>8</v>
      </c>
      <c r="N123" s="78" t="s">
        <v>53</v>
      </c>
    </row>
    <row r="124" spans="1:14" ht="15" thickBot="1">
      <c r="A124" s="76"/>
      <c r="B124" s="76"/>
      <c r="C124" s="76"/>
      <c r="D124" s="79"/>
      <c r="E124" s="62" t="s">
        <v>9</v>
      </c>
      <c r="F124" s="63" t="s">
        <v>10</v>
      </c>
      <c r="G124" s="64"/>
      <c r="H124" s="65"/>
      <c r="I124" s="66" t="s">
        <v>11</v>
      </c>
      <c r="J124" s="68" t="s">
        <v>12</v>
      </c>
      <c r="K124" s="66" t="s">
        <v>13</v>
      </c>
      <c r="L124" s="66" t="s">
        <v>14</v>
      </c>
      <c r="M124" s="60"/>
      <c r="N124" s="79"/>
    </row>
    <row r="125" spans="1:14" ht="40.200000000000003" thickBot="1">
      <c r="A125" s="77"/>
      <c r="B125" s="77"/>
      <c r="C125" s="77"/>
      <c r="D125" s="80"/>
      <c r="E125" s="61"/>
      <c r="F125" s="7" t="s">
        <v>15</v>
      </c>
      <c r="G125" s="7" t="s">
        <v>16</v>
      </c>
      <c r="H125" s="7" t="s">
        <v>17</v>
      </c>
      <c r="I125" s="67"/>
      <c r="J125" s="69"/>
      <c r="K125" s="67"/>
      <c r="L125" s="67"/>
      <c r="M125" s="61"/>
      <c r="N125" s="79"/>
    </row>
    <row r="126" spans="1:14" ht="15" thickBot="1">
      <c r="A126" s="8">
        <v>1</v>
      </c>
      <c r="B126" s="8">
        <v>2</v>
      </c>
      <c r="C126" s="42">
        <v>3</v>
      </c>
      <c r="D126" s="9">
        <v>4</v>
      </c>
      <c r="E126" s="9">
        <v>5</v>
      </c>
      <c r="F126" s="9">
        <v>6</v>
      </c>
      <c r="G126" s="8">
        <v>7</v>
      </c>
      <c r="H126" s="8">
        <v>8</v>
      </c>
      <c r="I126" s="8">
        <v>9</v>
      </c>
      <c r="J126" s="8">
        <v>10</v>
      </c>
      <c r="K126" s="41">
        <v>11</v>
      </c>
      <c r="L126" s="41">
        <v>12</v>
      </c>
      <c r="M126" s="8">
        <v>13</v>
      </c>
      <c r="N126" s="8">
        <v>14</v>
      </c>
    </row>
    <row r="127" spans="1:14" ht="15.6">
      <c r="A127" s="34" t="s">
        <v>50</v>
      </c>
      <c r="B127" s="44" t="s">
        <v>22</v>
      </c>
      <c r="C127" s="26" t="s">
        <v>49</v>
      </c>
      <c r="D127" s="26" t="s">
        <v>40</v>
      </c>
      <c r="E127" s="11">
        <v>9</v>
      </c>
      <c r="F127" s="10">
        <v>0</v>
      </c>
      <c r="G127" s="10">
        <v>0</v>
      </c>
      <c r="H127" s="10">
        <v>9</v>
      </c>
      <c r="I127" s="10">
        <v>2</v>
      </c>
      <c r="J127" s="12">
        <v>4</v>
      </c>
      <c r="K127" s="10">
        <v>3</v>
      </c>
      <c r="L127" s="13">
        <v>0</v>
      </c>
      <c r="M127" s="14">
        <f t="shared" ref="M127:M130" si="14">SUM(I127*5,J127*4,K127*3,L127*2)/H127</f>
        <v>3.8888888888888888</v>
      </c>
      <c r="N127" s="38"/>
    </row>
    <row r="128" spans="1:14" ht="15.6">
      <c r="A128" s="34" t="s">
        <v>50</v>
      </c>
      <c r="B128" s="45" t="s">
        <v>25</v>
      </c>
      <c r="C128" s="26" t="s">
        <v>49</v>
      </c>
      <c r="D128" s="26" t="s">
        <v>41</v>
      </c>
      <c r="E128" s="17">
        <v>6</v>
      </c>
      <c r="F128" s="16">
        <v>0</v>
      </c>
      <c r="G128" s="16">
        <v>0</v>
      </c>
      <c r="H128" s="16">
        <v>6</v>
      </c>
      <c r="I128" s="16">
        <v>2</v>
      </c>
      <c r="J128" s="16">
        <v>4</v>
      </c>
      <c r="K128" s="16">
        <v>0</v>
      </c>
      <c r="L128" s="18">
        <v>0</v>
      </c>
      <c r="M128" s="19">
        <f t="shared" si="14"/>
        <v>4.333333333333333</v>
      </c>
      <c r="N128" s="38"/>
    </row>
    <row r="129" spans="1:16" ht="15.6">
      <c r="A129" s="34" t="s">
        <v>50</v>
      </c>
      <c r="B129" s="45" t="s">
        <v>27</v>
      </c>
      <c r="C129" s="26" t="s">
        <v>49</v>
      </c>
      <c r="D129" s="26" t="s">
        <v>41</v>
      </c>
      <c r="E129" s="17">
        <v>3</v>
      </c>
      <c r="F129" s="16">
        <v>0</v>
      </c>
      <c r="G129" s="16">
        <v>0</v>
      </c>
      <c r="H129" s="16">
        <v>3</v>
      </c>
      <c r="I129" s="16">
        <v>3</v>
      </c>
      <c r="J129" s="16">
        <v>0</v>
      </c>
      <c r="K129" s="16">
        <v>0</v>
      </c>
      <c r="L129" s="18">
        <v>0</v>
      </c>
      <c r="M129" s="19">
        <f t="shared" ref="M129" si="15">SUM(I129*5,J129*4,K129*3,L129*2)/H129</f>
        <v>5</v>
      </c>
      <c r="N129" s="38"/>
    </row>
    <row r="130" spans="1:16" ht="16.2" thickBot="1">
      <c r="A130" s="49" t="s">
        <v>29</v>
      </c>
      <c r="B130" s="50"/>
      <c r="C130" s="50"/>
      <c r="D130" s="51"/>
      <c r="E130" s="17">
        <f t="shared" ref="E130:L130" si="16">SUM(E127:E129)</f>
        <v>18</v>
      </c>
      <c r="F130" s="20">
        <f t="shared" si="16"/>
        <v>0</v>
      </c>
      <c r="G130" s="20">
        <f t="shared" si="16"/>
        <v>0</v>
      </c>
      <c r="H130" s="20">
        <f t="shared" si="16"/>
        <v>18</v>
      </c>
      <c r="I130" s="20">
        <f t="shared" si="16"/>
        <v>7</v>
      </c>
      <c r="J130" s="20">
        <f t="shared" si="16"/>
        <v>8</v>
      </c>
      <c r="K130" s="20">
        <f t="shared" si="16"/>
        <v>3</v>
      </c>
      <c r="L130" s="21">
        <f t="shared" si="16"/>
        <v>0</v>
      </c>
      <c r="M130" s="22">
        <f t="shared" si="14"/>
        <v>4.2222222222222223</v>
      </c>
      <c r="N130" s="40"/>
    </row>
    <row r="131" spans="1:16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23"/>
    </row>
    <row r="132" spans="1:1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23"/>
    </row>
    <row r="133" spans="1:1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23"/>
    </row>
    <row r="134" spans="1:16" ht="21" customHeight="1">
      <c r="A134" s="2" t="s">
        <v>46</v>
      </c>
      <c r="B134" s="2"/>
      <c r="C134" s="2"/>
      <c r="D134" s="2"/>
      <c r="E134" s="2"/>
      <c r="F134" s="2"/>
      <c r="G134" s="2"/>
      <c r="H134" s="48" t="s">
        <v>47</v>
      </c>
      <c r="I134" s="48"/>
      <c r="J134" s="48"/>
      <c r="K134" s="48"/>
      <c r="L134" s="48"/>
      <c r="M134" s="48"/>
      <c r="N134" s="23"/>
    </row>
    <row r="136" spans="1:16" ht="26.25" customHeight="1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54"/>
      <c r="L136" s="54"/>
      <c r="M136" s="54"/>
      <c r="N136" s="2"/>
    </row>
    <row r="137" spans="1:16" ht="15.6">
      <c r="A137" s="55"/>
      <c r="B137" s="55"/>
      <c r="C137" s="55"/>
      <c r="D137" s="24"/>
      <c r="E137" s="2"/>
      <c r="F137" s="2"/>
      <c r="G137" s="2"/>
      <c r="H137" s="25"/>
      <c r="I137" s="25"/>
      <c r="J137" s="25"/>
      <c r="K137" s="25"/>
      <c r="L137" s="25"/>
      <c r="M137" s="25"/>
      <c r="N137" s="25"/>
    </row>
    <row r="139" spans="1:16" ht="16.2" customHeight="1">
      <c r="A139" s="83" t="s">
        <v>54</v>
      </c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2"/>
      <c r="O139" s="1"/>
      <c r="P139" s="1"/>
    </row>
    <row r="140" spans="1:16" ht="15.6">
      <c r="A140" s="83" t="s">
        <v>34</v>
      </c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2"/>
      <c r="O140" s="1"/>
      <c r="P140" s="1"/>
    </row>
    <row r="141" spans="1:16" ht="15.6">
      <c r="A141" s="70" t="s">
        <v>0</v>
      </c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2"/>
      <c r="O141" s="1"/>
      <c r="P141" s="1"/>
    </row>
    <row r="142" spans="1:16" ht="10.199999999999999" customHeight="1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2"/>
      <c r="O142" s="1"/>
      <c r="P142" s="1"/>
    </row>
    <row r="143" spans="1:16" ht="15.6">
      <c r="A143" s="71" t="s">
        <v>1</v>
      </c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2"/>
      <c r="O143" s="1"/>
      <c r="P143" s="1"/>
    </row>
    <row r="144" spans="1:16" ht="15.6">
      <c r="A144" s="72" t="s">
        <v>48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3"/>
      <c r="O144" s="1"/>
      <c r="P144" s="1"/>
    </row>
    <row r="145" spans="1:16" ht="15.6">
      <c r="A145" s="29"/>
      <c r="B145" s="29"/>
      <c r="C145" s="85" t="s">
        <v>57</v>
      </c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</row>
    <row r="146" spans="1:16" ht="18" thickBot="1">
      <c r="A146" s="4"/>
      <c r="B146" s="4"/>
      <c r="C146" s="4"/>
      <c r="D146" s="4"/>
      <c r="E146" s="74" t="s">
        <v>42</v>
      </c>
      <c r="F146" s="74"/>
      <c r="G146" s="74"/>
      <c r="H146" s="74"/>
      <c r="I146" s="5"/>
      <c r="J146" s="5"/>
      <c r="K146" s="6"/>
      <c r="L146" s="6"/>
      <c r="M146" s="4"/>
      <c r="N146" s="29"/>
      <c r="O146" s="1"/>
      <c r="P146" s="1"/>
    </row>
    <row r="147" spans="1:16" ht="16.2" thickBot="1">
      <c r="A147" s="75" t="s">
        <v>2</v>
      </c>
      <c r="B147" s="75" t="s">
        <v>3</v>
      </c>
      <c r="C147" s="75" t="s">
        <v>4</v>
      </c>
      <c r="D147" s="78" t="s">
        <v>5</v>
      </c>
      <c r="E147" s="81" t="s">
        <v>6</v>
      </c>
      <c r="F147" s="82"/>
      <c r="G147" s="82"/>
      <c r="H147" s="82"/>
      <c r="I147" s="56" t="s">
        <v>7</v>
      </c>
      <c r="J147" s="57"/>
      <c r="K147" s="57"/>
      <c r="L147" s="58"/>
      <c r="M147" s="59" t="s">
        <v>8</v>
      </c>
      <c r="N147" s="78" t="s">
        <v>53</v>
      </c>
      <c r="O147" s="1"/>
      <c r="P147" s="1"/>
    </row>
    <row r="148" spans="1:16" ht="16.2" thickBot="1">
      <c r="A148" s="76"/>
      <c r="B148" s="76"/>
      <c r="C148" s="76"/>
      <c r="D148" s="79"/>
      <c r="E148" s="62" t="s">
        <v>9</v>
      </c>
      <c r="F148" s="63" t="s">
        <v>10</v>
      </c>
      <c r="G148" s="64"/>
      <c r="H148" s="65"/>
      <c r="I148" s="66" t="s">
        <v>11</v>
      </c>
      <c r="J148" s="68" t="s">
        <v>12</v>
      </c>
      <c r="K148" s="66" t="s">
        <v>13</v>
      </c>
      <c r="L148" s="66" t="s">
        <v>14</v>
      </c>
      <c r="M148" s="60"/>
      <c r="N148" s="79"/>
      <c r="O148" s="1"/>
      <c r="P148" s="1"/>
    </row>
    <row r="149" spans="1:16" ht="40.200000000000003" thickBot="1">
      <c r="A149" s="77"/>
      <c r="B149" s="77"/>
      <c r="C149" s="77"/>
      <c r="D149" s="80"/>
      <c r="E149" s="61"/>
      <c r="F149" s="7" t="s">
        <v>15</v>
      </c>
      <c r="G149" s="7" t="s">
        <v>16</v>
      </c>
      <c r="H149" s="7" t="s">
        <v>17</v>
      </c>
      <c r="I149" s="67"/>
      <c r="J149" s="69"/>
      <c r="K149" s="67"/>
      <c r="L149" s="67"/>
      <c r="M149" s="61"/>
      <c r="N149" s="79"/>
      <c r="O149" s="1"/>
      <c r="P149" s="1"/>
    </row>
    <row r="150" spans="1:16" ht="16.2" thickBot="1">
      <c r="A150" s="8">
        <v>1</v>
      </c>
      <c r="B150" s="8">
        <v>2</v>
      </c>
      <c r="C150" s="42">
        <v>3</v>
      </c>
      <c r="D150" s="9">
        <v>4</v>
      </c>
      <c r="E150" s="9">
        <v>5</v>
      </c>
      <c r="F150" s="9">
        <v>6</v>
      </c>
      <c r="G150" s="8">
        <v>7</v>
      </c>
      <c r="H150" s="8">
        <v>8</v>
      </c>
      <c r="I150" s="8">
        <v>9</v>
      </c>
      <c r="J150" s="8">
        <v>10</v>
      </c>
      <c r="K150" s="41">
        <v>11</v>
      </c>
      <c r="L150" s="41">
        <v>12</v>
      </c>
      <c r="M150" s="8">
        <v>13</v>
      </c>
      <c r="N150" s="8">
        <v>14</v>
      </c>
      <c r="O150" s="1"/>
      <c r="P150" s="1"/>
    </row>
    <row r="151" spans="1:16" ht="19.8" customHeight="1">
      <c r="A151" s="36" t="s">
        <v>43</v>
      </c>
      <c r="B151" s="31" t="s">
        <v>22</v>
      </c>
      <c r="C151" s="30" t="s">
        <v>44</v>
      </c>
      <c r="D151" s="27" t="s">
        <v>45</v>
      </c>
      <c r="E151" s="11">
        <v>10</v>
      </c>
      <c r="F151" s="10">
        <v>0</v>
      </c>
      <c r="G151" s="10">
        <v>1</v>
      </c>
      <c r="H151" s="10">
        <v>9</v>
      </c>
      <c r="I151" s="10">
        <v>2</v>
      </c>
      <c r="J151" s="12">
        <v>7</v>
      </c>
      <c r="K151" s="10">
        <v>0</v>
      </c>
      <c r="L151" s="13">
        <v>0</v>
      </c>
      <c r="M151" s="14">
        <f t="shared" ref="M151:M159" si="17">SUM(I151*5,J151*4,K151*3,L151*2)/H151</f>
        <v>4.2222222222222223</v>
      </c>
      <c r="N151" s="38"/>
      <c r="O151" s="1"/>
      <c r="P151" s="1"/>
    </row>
    <row r="152" spans="1:16" ht="19.8" customHeight="1">
      <c r="A152" s="36" t="s">
        <v>43</v>
      </c>
      <c r="B152" s="32" t="s">
        <v>23</v>
      </c>
      <c r="C152" s="30" t="s">
        <v>44</v>
      </c>
      <c r="D152" s="27" t="s">
        <v>45</v>
      </c>
      <c r="E152" s="17">
        <v>10</v>
      </c>
      <c r="F152" s="16">
        <v>0</v>
      </c>
      <c r="G152" s="16">
        <v>0</v>
      </c>
      <c r="H152" s="16">
        <v>10</v>
      </c>
      <c r="I152" s="18">
        <v>2</v>
      </c>
      <c r="J152" s="16">
        <v>6</v>
      </c>
      <c r="K152" s="15">
        <v>2</v>
      </c>
      <c r="L152" s="18">
        <v>0</v>
      </c>
      <c r="M152" s="19">
        <f t="shared" si="17"/>
        <v>4</v>
      </c>
      <c r="N152" s="38"/>
      <c r="O152" s="1"/>
      <c r="P152" s="1"/>
    </row>
    <row r="153" spans="1:16" ht="19.8" customHeight="1">
      <c r="A153" s="36" t="s">
        <v>43</v>
      </c>
      <c r="B153" s="32" t="s">
        <v>24</v>
      </c>
      <c r="C153" s="30" t="s">
        <v>44</v>
      </c>
      <c r="D153" s="27" t="s">
        <v>45</v>
      </c>
      <c r="E153" s="17">
        <v>10</v>
      </c>
      <c r="F153" s="16">
        <v>0</v>
      </c>
      <c r="G153" s="16">
        <v>0</v>
      </c>
      <c r="H153" s="16">
        <v>10</v>
      </c>
      <c r="I153" s="18">
        <v>2</v>
      </c>
      <c r="J153" s="16">
        <v>7</v>
      </c>
      <c r="K153" s="15">
        <v>1</v>
      </c>
      <c r="L153" s="18">
        <v>0</v>
      </c>
      <c r="M153" s="19">
        <f t="shared" ref="M153" si="18">SUM(I153*5,J153*4,K153*3,L153*2)/H153</f>
        <v>4.0999999999999996</v>
      </c>
      <c r="N153" s="38"/>
      <c r="O153" s="1"/>
      <c r="P153" s="1"/>
    </row>
    <row r="154" spans="1:16" ht="19.8" customHeight="1">
      <c r="A154" s="36" t="s">
        <v>43</v>
      </c>
      <c r="B154" s="32" t="s">
        <v>51</v>
      </c>
      <c r="C154" s="30" t="s">
        <v>44</v>
      </c>
      <c r="D154" s="27" t="s">
        <v>45</v>
      </c>
      <c r="E154" s="17">
        <v>10</v>
      </c>
      <c r="F154" s="16">
        <v>0</v>
      </c>
      <c r="G154" s="16">
        <v>0</v>
      </c>
      <c r="H154" s="16">
        <v>10</v>
      </c>
      <c r="I154" s="18">
        <v>1</v>
      </c>
      <c r="J154" s="16">
        <v>9</v>
      </c>
      <c r="K154" s="15">
        <v>0</v>
      </c>
      <c r="L154" s="18">
        <v>0</v>
      </c>
      <c r="M154" s="19">
        <f t="shared" ref="M154" si="19">SUM(I154*5,J154*4,K154*3,L154*2)/H154</f>
        <v>4.0999999999999996</v>
      </c>
      <c r="N154" s="38"/>
      <c r="O154" s="1"/>
      <c r="P154" s="1"/>
    </row>
    <row r="155" spans="1:16" ht="19.8" customHeight="1">
      <c r="A155" s="36" t="s">
        <v>43</v>
      </c>
      <c r="B155" s="33" t="s">
        <v>25</v>
      </c>
      <c r="C155" s="30" t="s">
        <v>44</v>
      </c>
      <c r="D155" s="27" t="s">
        <v>45</v>
      </c>
      <c r="E155" s="17">
        <v>12</v>
      </c>
      <c r="F155" s="16">
        <v>0</v>
      </c>
      <c r="G155" s="16">
        <v>0</v>
      </c>
      <c r="H155" s="16">
        <v>12</v>
      </c>
      <c r="I155" s="18">
        <v>4</v>
      </c>
      <c r="J155" s="16">
        <v>8</v>
      </c>
      <c r="K155" s="15">
        <v>0</v>
      </c>
      <c r="L155" s="18">
        <v>0</v>
      </c>
      <c r="M155" s="19">
        <f>SUM(I155*5,J155*4,K155*3,L155*2)/H155</f>
        <v>4.333333333333333</v>
      </c>
      <c r="N155" s="38"/>
      <c r="O155" s="1"/>
      <c r="P155" s="1"/>
    </row>
    <row r="156" spans="1:16" ht="19.8" customHeight="1">
      <c r="A156" s="36" t="s">
        <v>43</v>
      </c>
      <c r="B156" s="33" t="s">
        <v>26</v>
      </c>
      <c r="C156" s="30" t="s">
        <v>44</v>
      </c>
      <c r="D156" s="27" t="s">
        <v>45</v>
      </c>
      <c r="E156" s="17">
        <v>12</v>
      </c>
      <c r="F156" s="16">
        <v>0</v>
      </c>
      <c r="G156" s="16">
        <v>0</v>
      </c>
      <c r="H156" s="16">
        <v>12</v>
      </c>
      <c r="I156" s="18">
        <v>3</v>
      </c>
      <c r="J156" s="16">
        <v>9</v>
      </c>
      <c r="K156" s="15">
        <v>0</v>
      </c>
      <c r="L156" s="18">
        <v>0</v>
      </c>
      <c r="M156" s="19">
        <f>SUM(I156*5,J156*4,K156*3,L156*2)/H156</f>
        <v>4.25</v>
      </c>
      <c r="N156" s="38"/>
      <c r="O156" s="1"/>
      <c r="P156" s="1"/>
    </row>
    <row r="157" spans="1:16" ht="19.8" customHeight="1">
      <c r="A157" s="36" t="s">
        <v>43</v>
      </c>
      <c r="B157" s="35" t="s">
        <v>27</v>
      </c>
      <c r="C157" s="30" t="s">
        <v>44</v>
      </c>
      <c r="D157" s="27" t="s">
        <v>45</v>
      </c>
      <c r="E157" s="17">
        <v>6</v>
      </c>
      <c r="F157" s="16">
        <v>0</v>
      </c>
      <c r="G157" s="16">
        <v>0</v>
      </c>
      <c r="H157" s="16">
        <v>6</v>
      </c>
      <c r="I157" s="18">
        <v>0</v>
      </c>
      <c r="J157" s="16">
        <v>5</v>
      </c>
      <c r="K157" s="15">
        <v>1</v>
      </c>
      <c r="L157" s="18">
        <v>0</v>
      </c>
      <c r="M157" s="19">
        <f>SUM(I157*5,J157*4,K157*3,L157*2)/H157</f>
        <v>3.8333333333333335</v>
      </c>
      <c r="N157" s="38"/>
      <c r="O157" s="1"/>
      <c r="P157" s="1"/>
    </row>
    <row r="158" spans="1:16" ht="18.600000000000001" customHeight="1">
      <c r="A158" s="36" t="s">
        <v>43</v>
      </c>
      <c r="B158" s="35" t="s">
        <v>28</v>
      </c>
      <c r="C158" s="30" t="s">
        <v>44</v>
      </c>
      <c r="D158" s="27" t="s">
        <v>45</v>
      </c>
      <c r="E158" s="17">
        <v>7</v>
      </c>
      <c r="F158" s="16">
        <v>0</v>
      </c>
      <c r="G158" s="16">
        <v>0</v>
      </c>
      <c r="H158" s="16">
        <v>7</v>
      </c>
      <c r="I158" s="18">
        <v>0</v>
      </c>
      <c r="J158" s="16">
        <v>7</v>
      </c>
      <c r="K158" s="15">
        <v>0</v>
      </c>
      <c r="L158" s="18">
        <v>0</v>
      </c>
      <c r="M158" s="19">
        <f>SUM(I158*5,J158*4,K158*3,L158*2)/H158</f>
        <v>4</v>
      </c>
      <c r="N158" s="38"/>
      <c r="O158" s="1"/>
      <c r="P158" s="1"/>
    </row>
    <row r="159" spans="1:16" ht="16.2" thickBot="1">
      <c r="A159" s="49" t="s">
        <v>29</v>
      </c>
      <c r="B159" s="50"/>
      <c r="C159" s="50"/>
      <c r="D159" s="51"/>
      <c r="E159" s="17">
        <f t="shared" ref="E159:L159" si="20">SUM(E151:E158)</f>
        <v>77</v>
      </c>
      <c r="F159" s="20">
        <f t="shared" si="20"/>
        <v>0</v>
      </c>
      <c r="G159" s="20">
        <f t="shared" si="20"/>
        <v>1</v>
      </c>
      <c r="H159" s="20">
        <f t="shared" si="20"/>
        <v>76</v>
      </c>
      <c r="I159" s="20">
        <f t="shared" si="20"/>
        <v>14</v>
      </c>
      <c r="J159" s="20">
        <f t="shared" si="20"/>
        <v>58</v>
      </c>
      <c r="K159" s="20">
        <f t="shared" si="20"/>
        <v>4</v>
      </c>
      <c r="L159" s="21">
        <f t="shared" si="20"/>
        <v>0</v>
      </c>
      <c r="M159" s="22">
        <f t="shared" si="17"/>
        <v>4.1315789473684212</v>
      </c>
      <c r="N159" s="40"/>
      <c r="O159" s="1"/>
      <c r="P159" s="1"/>
    </row>
    <row r="162" spans="1:13" ht="15.6">
      <c r="A162" s="2" t="s">
        <v>46</v>
      </c>
      <c r="B162" s="2"/>
      <c r="C162" s="2"/>
      <c r="D162" s="2"/>
      <c r="E162" s="2"/>
      <c r="F162" s="2"/>
      <c r="G162" s="2"/>
      <c r="H162" s="48" t="s">
        <v>47</v>
      </c>
      <c r="I162" s="48"/>
      <c r="J162" s="48"/>
      <c r="K162" s="48"/>
      <c r="L162" s="48"/>
      <c r="M162" s="48"/>
    </row>
  </sheetData>
  <mergeCells count="151">
    <mergeCell ref="N123:N125"/>
    <mergeCell ref="N97:N99"/>
    <mergeCell ref="N70:N72"/>
    <mergeCell ref="N40:N42"/>
    <mergeCell ref="N10:N12"/>
    <mergeCell ref="A139:M139"/>
    <mergeCell ref="A140:M140"/>
    <mergeCell ref="A141:M142"/>
    <mergeCell ref="A143:M143"/>
    <mergeCell ref="A23:M25"/>
    <mergeCell ref="H26:M26"/>
    <mergeCell ref="K28:M28"/>
    <mergeCell ref="A29:C29"/>
    <mergeCell ref="A32:M32"/>
    <mergeCell ref="A33:M33"/>
    <mergeCell ref="A34:M35"/>
    <mergeCell ref="A36:M36"/>
    <mergeCell ref="A37:M37"/>
    <mergeCell ref="A38:N38"/>
    <mergeCell ref="E39:H39"/>
    <mergeCell ref="A40:A42"/>
    <mergeCell ref="B40:B42"/>
    <mergeCell ref="C40:C42"/>
    <mergeCell ref="D40:D42"/>
    <mergeCell ref="A144:M144"/>
    <mergeCell ref="C145:P145"/>
    <mergeCell ref="E146:H146"/>
    <mergeCell ref="A147:A149"/>
    <mergeCell ref="B147:B149"/>
    <mergeCell ref="C147:C149"/>
    <mergeCell ref="D147:D149"/>
    <mergeCell ref="E147:H147"/>
    <mergeCell ref="I147:L147"/>
    <mergeCell ref="M147:M149"/>
    <mergeCell ref="E148:E149"/>
    <mergeCell ref="F148:H148"/>
    <mergeCell ref="I148:I149"/>
    <mergeCell ref="J148:J149"/>
    <mergeCell ref="K148:K149"/>
    <mergeCell ref="L148:L149"/>
    <mergeCell ref="N147:N149"/>
    <mergeCell ref="E9:H9"/>
    <mergeCell ref="A10:A12"/>
    <mergeCell ref="B10:B12"/>
    <mergeCell ref="C10:C12"/>
    <mergeCell ref="D10:D12"/>
    <mergeCell ref="E10:H10"/>
    <mergeCell ref="A2:M2"/>
    <mergeCell ref="A3:M3"/>
    <mergeCell ref="A4:M5"/>
    <mergeCell ref="A6:M6"/>
    <mergeCell ref="A7:M7"/>
    <mergeCell ref="A8:N8"/>
    <mergeCell ref="I10:L10"/>
    <mergeCell ref="M10:M12"/>
    <mergeCell ref="E11:E12"/>
    <mergeCell ref="F11:H11"/>
    <mergeCell ref="I11:I12"/>
    <mergeCell ref="J11:J12"/>
    <mergeCell ref="K11:K12"/>
    <mergeCell ref="L11:L12"/>
    <mergeCell ref="E40:H40"/>
    <mergeCell ref="A53:M55"/>
    <mergeCell ref="H56:M56"/>
    <mergeCell ref="K58:M58"/>
    <mergeCell ref="A59:C59"/>
    <mergeCell ref="A62:M62"/>
    <mergeCell ref="A63:M63"/>
    <mergeCell ref="I40:L40"/>
    <mergeCell ref="M40:M42"/>
    <mergeCell ref="E41:E42"/>
    <mergeCell ref="F41:H41"/>
    <mergeCell ref="I41:I42"/>
    <mergeCell ref="J41:J42"/>
    <mergeCell ref="K41:K42"/>
    <mergeCell ref="L41:L42"/>
    <mergeCell ref="A64:M65"/>
    <mergeCell ref="A66:M66"/>
    <mergeCell ref="A67:M67"/>
    <mergeCell ref="A68:N68"/>
    <mergeCell ref="E69:H69"/>
    <mergeCell ref="A70:A72"/>
    <mergeCell ref="B70:B72"/>
    <mergeCell ref="C70:C72"/>
    <mergeCell ref="D70:D72"/>
    <mergeCell ref="E70:H70"/>
    <mergeCell ref="A83:M85"/>
    <mergeCell ref="H86:M86"/>
    <mergeCell ref="A89:M89"/>
    <mergeCell ref="A90:M90"/>
    <mergeCell ref="I70:L70"/>
    <mergeCell ref="M70:M72"/>
    <mergeCell ref="E71:E72"/>
    <mergeCell ref="F71:H71"/>
    <mergeCell ref="I71:I72"/>
    <mergeCell ref="J71:J72"/>
    <mergeCell ref="K71:K72"/>
    <mergeCell ref="L71:L72"/>
    <mergeCell ref="I97:L97"/>
    <mergeCell ref="M97:M99"/>
    <mergeCell ref="E98:E99"/>
    <mergeCell ref="F98:H98"/>
    <mergeCell ref="I98:I99"/>
    <mergeCell ref="J98:J99"/>
    <mergeCell ref="K98:K99"/>
    <mergeCell ref="L98:L99"/>
    <mergeCell ref="A91:M92"/>
    <mergeCell ref="A93:M93"/>
    <mergeCell ref="A94:M94"/>
    <mergeCell ref="A95:N95"/>
    <mergeCell ref="E96:H96"/>
    <mergeCell ref="A97:A99"/>
    <mergeCell ref="B97:B99"/>
    <mergeCell ref="C97:C99"/>
    <mergeCell ref="D97:D99"/>
    <mergeCell ref="E97:H97"/>
    <mergeCell ref="A123:A125"/>
    <mergeCell ref="B123:B125"/>
    <mergeCell ref="C123:C125"/>
    <mergeCell ref="D123:D125"/>
    <mergeCell ref="E123:H123"/>
    <mergeCell ref="A108:M108"/>
    <mergeCell ref="H111:M111"/>
    <mergeCell ref="K113:M113"/>
    <mergeCell ref="A114:C114"/>
    <mergeCell ref="A115:M115"/>
    <mergeCell ref="A116:M116"/>
    <mergeCell ref="H162:M162"/>
    <mergeCell ref="A159:D159"/>
    <mergeCell ref="A130:D130"/>
    <mergeCell ref="A107:D107"/>
    <mergeCell ref="A82:D82"/>
    <mergeCell ref="A52:D52"/>
    <mergeCell ref="A22:D22"/>
    <mergeCell ref="A131:M133"/>
    <mergeCell ref="H134:M134"/>
    <mergeCell ref="K136:M136"/>
    <mergeCell ref="A137:C137"/>
    <mergeCell ref="I123:L123"/>
    <mergeCell ref="M123:M125"/>
    <mergeCell ref="E124:E125"/>
    <mergeCell ref="F124:H124"/>
    <mergeCell ref="I124:I125"/>
    <mergeCell ref="J124:J125"/>
    <mergeCell ref="K124:K125"/>
    <mergeCell ref="L124:L125"/>
    <mergeCell ref="A117:M118"/>
    <mergeCell ref="A119:M119"/>
    <mergeCell ref="A120:M120"/>
    <mergeCell ref="A121:N121"/>
    <mergeCell ref="E122:H1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3" sqref="A23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2020-12-24T14:24:43Z</dcterms:modified>
</cp:coreProperties>
</file>