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5EDABD4-49B6-4968-8568-51ED3415E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ПМ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0" i="2" l="1"/>
  <c r="M161" i="2" l="1"/>
  <c r="M162" i="2"/>
  <c r="M160" i="2"/>
  <c r="M159" i="2"/>
  <c r="M158" i="2"/>
  <c r="M157" i="2"/>
  <c r="M131" i="2" l="1"/>
  <c r="M129" i="2"/>
  <c r="M104" i="2"/>
  <c r="M99" i="2"/>
  <c r="M73" i="2"/>
  <c r="M72" i="2"/>
  <c r="M71" i="2"/>
  <c r="M46" i="2"/>
  <c r="M47" i="2"/>
  <c r="M43" i="2"/>
  <c r="M44" i="2"/>
  <c r="M16" i="2"/>
  <c r="L168" i="2" l="1"/>
  <c r="K168" i="2"/>
  <c r="J168" i="2"/>
  <c r="I168" i="2"/>
  <c r="H168" i="2"/>
  <c r="G168" i="2"/>
  <c r="F168" i="2"/>
  <c r="E168" i="2"/>
  <c r="M167" i="2"/>
  <c r="M166" i="2"/>
  <c r="M165" i="2"/>
  <c r="M164" i="2"/>
  <c r="M163" i="2"/>
  <c r="M156" i="2"/>
  <c r="M155" i="2"/>
  <c r="L134" i="2"/>
  <c r="K134" i="2"/>
  <c r="J134" i="2"/>
  <c r="I134" i="2"/>
  <c r="H134" i="2"/>
  <c r="G134" i="2"/>
  <c r="F134" i="2"/>
  <c r="E134" i="2"/>
  <c r="M133" i="2"/>
  <c r="M132" i="2"/>
  <c r="M130" i="2"/>
  <c r="M128" i="2"/>
  <c r="M127" i="2"/>
  <c r="L107" i="2"/>
  <c r="K107" i="2"/>
  <c r="J107" i="2"/>
  <c r="I107" i="2"/>
  <c r="H107" i="2"/>
  <c r="G107" i="2"/>
  <c r="F107" i="2"/>
  <c r="E107" i="2"/>
  <c r="M106" i="2"/>
  <c r="M105" i="2"/>
  <c r="M103" i="2"/>
  <c r="M102" i="2"/>
  <c r="M101" i="2"/>
  <c r="M98" i="2"/>
  <c r="L79" i="2"/>
  <c r="K79" i="2"/>
  <c r="J79" i="2"/>
  <c r="I79" i="2"/>
  <c r="H79" i="2"/>
  <c r="G79" i="2"/>
  <c r="F79" i="2"/>
  <c r="E79" i="2"/>
  <c r="M78" i="2"/>
  <c r="M77" i="2"/>
  <c r="M76" i="2"/>
  <c r="M75" i="2"/>
  <c r="M74" i="2"/>
  <c r="L52" i="2"/>
  <c r="K52" i="2"/>
  <c r="J52" i="2"/>
  <c r="I52" i="2"/>
  <c r="H52" i="2"/>
  <c r="G52" i="2"/>
  <c r="F52" i="2"/>
  <c r="E52" i="2"/>
  <c r="M51" i="2"/>
  <c r="M50" i="2"/>
  <c r="M49" i="2"/>
  <c r="M48" i="2"/>
  <c r="M45" i="2"/>
  <c r="M42" i="2"/>
  <c r="L22" i="2"/>
  <c r="K22" i="2"/>
  <c r="J22" i="2"/>
  <c r="I22" i="2"/>
  <c r="H22" i="2"/>
  <c r="G22" i="2"/>
  <c r="F22" i="2"/>
  <c r="E22" i="2"/>
  <c r="M21" i="2"/>
  <c r="M20" i="2"/>
  <c r="M19" i="2"/>
  <c r="M18" i="2"/>
  <c r="M17" i="2"/>
  <c r="M15" i="2"/>
  <c r="M14" i="2"/>
  <c r="M13" i="2"/>
  <c r="M79" i="2" l="1"/>
  <c r="M107" i="2"/>
  <c r="M22" i="2"/>
  <c r="M52" i="2"/>
  <c r="M134" i="2"/>
</calcChain>
</file>

<file path=xl/sharedStrings.xml><?xml version="1.0" encoding="utf-8"?>
<sst xmlns="http://schemas.openxmlformats.org/spreadsheetml/2006/main" count="386" uniqueCount="67">
  <si>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</si>
  <si>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</si>
  <si>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</si>
  <si>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</si>
  <si>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</si>
  <si>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</si>
  <si>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</si>
  <si>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</si>
  <si>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</si>
  <si>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</si>
  <si>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</si>
  <si>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</si>
  <si>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</si>
  <si>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</si>
  <si>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</si>
  <si>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</si>
  <si>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</si>
  <si>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</si>
  <si>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</si>
  <si>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</si>
  <si>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</si>
  <si>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</si>
  <si>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 xml:space="preserve">        Всього:</t>
  </si>
  <si>
    <t xml:space="preserve">                                     (зимової/літньої)</t>
  </si>
  <si>
    <t xml:space="preserve">                                (зимової/літньої)</t>
  </si>
  <si>
    <t xml:space="preserve">                                                                                               Кафедри рисунка</t>
  </si>
  <si>
    <t>рисунок</t>
  </si>
  <si>
    <t>Базилевич О.А.</t>
  </si>
  <si>
    <t xml:space="preserve">                              (зимової/літньої)</t>
  </si>
  <si>
    <t>Пластанатомія</t>
  </si>
  <si>
    <t>Трубніков А.М.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</si>
  <si>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</si>
  <si>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</si>
  <si>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>рисунок спец.</t>
  </si>
  <si>
    <t>Магістр</t>
  </si>
  <si>
    <t>Сергєєв В.Д.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</si>
  <si>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</si>
  <si>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</si>
  <si>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Журавльова Н.А.</t>
  </si>
  <si>
    <t>Кириченко М.І.</t>
  </si>
  <si>
    <t>Варкач О.Г.</t>
  </si>
  <si>
    <t>Факультет ДПМ</t>
  </si>
  <si>
    <t xml:space="preserve">                                 (зимової/літньої)</t>
  </si>
  <si>
    <t>Прядка В.М.</t>
  </si>
  <si>
    <t>СЖ-1</t>
  </si>
  <si>
    <t>Логінський Я.В.</t>
  </si>
  <si>
    <t>СЖ-2</t>
  </si>
  <si>
    <t>ХМК</t>
  </si>
  <si>
    <t>ХВМК</t>
  </si>
  <si>
    <t>ХК</t>
  </si>
  <si>
    <t>ХМ</t>
  </si>
  <si>
    <t>ХДДС</t>
  </si>
  <si>
    <t>МСМ</t>
  </si>
  <si>
    <t>СЖ</t>
  </si>
  <si>
    <t>ХТ</t>
  </si>
  <si>
    <t>Факультет  ДПМ</t>
  </si>
  <si>
    <t xml:space="preserve">                                       (зимової/літньої)</t>
  </si>
  <si>
    <t>Залік</t>
  </si>
  <si>
    <t>за результатами зимової заліково-екзаменаційної сесії 2022 - 2023 н. р.</t>
  </si>
  <si>
    <t>ММ-1</t>
  </si>
  <si>
    <t>СЖ-3</t>
  </si>
  <si>
    <t>ММ-2</t>
  </si>
  <si>
    <t>Рисунок академ. (вибіркова)</t>
  </si>
  <si>
    <t>Герасимено С.В.</t>
  </si>
  <si>
    <t>Дудченко А.М.</t>
  </si>
  <si>
    <t>ММ</t>
  </si>
  <si>
    <t>Основи пл.ан.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</si>
</sst>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32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0" borderId="37" xfId="0" applyFont="1" applyBorder="1"/>
    <xf numFmtId="164" fontId="3" fillId="2" borderId="3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9" fillId="0" borderId="33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7" fillId="0" borderId="0" xfId="0" applyFont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2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8" xfId="0" applyFont="1" applyBorder="1"/>
    <xf numFmtId="0" fontId="3" fillId="0" borderId="28" xfId="0" applyFont="1" applyFill="1" applyBorder="1" applyAlignment="1">
      <alignment horizontal="center" vertical="center"/>
    </xf>
    <xf numFmtId="0" fontId="7" fillId="0" borderId="3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3" fillId="0" borderId="26" xfId="0" applyFont="1" applyBorder="1"/>
    <xf numFmtId="0" fontId="3" fillId="2" borderId="4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11" fillId="0" borderId="23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9"/>
  <sheetViews>
    <sheetView tabSelected="1" zoomScaleNormal="100" workbookViewId="0">
      <selection activeCell="C24" sqref="C24"/>
    </sheetView>
  </sheetViews>
  <sheetFormatPr defaultRowHeight="15" x14ac:dyDescent="0.25"/>
  <cols>
    <col min="1" max="1" width="7.5703125" customWidth="1"/>
    <col min="2" max="2" width="8.140625" customWidth="1"/>
    <col min="3" max="3" width="13.7109375" customWidth="1"/>
    <col min="4" max="4" width="17.140625" customWidth="1"/>
    <col min="5" max="5" width="8.140625" customWidth="1"/>
    <col min="6" max="6" width="7.7109375" customWidth="1"/>
    <col min="7" max="7" width="8.140625" customWidth="1"/>
    <col min="8" max="9" width="7.7109375" customWidth="1"/>
    <col min="10" max="11" width="8.28515625" customWidth="1"/>
    <col min="12" max="12" width="7.85546875" customWidth="1"/>
    <col min="13" max="13" width="9.42578125" bestFit="1" customWidth="1"/>
    <col min="14" max="14" width="8.7109375" customWidth="1"/>
  </cols>
  <sheetData>
    <row r="1" spans="1:14" ht="15.75" x14ac:dyDescent="0.25">
      <c r="A1" s="116" t="s">
        <v>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2"/>
    </row>
    <row r="2" spans="1:14" ht="15.75" x14ac:dyDescent="0.25">
      <c r="A2" s="116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2"/>
    </row>
    <row r="3" spans="1:14" ht="15.75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2"/>
    </row>
    <row r="4" spans="1:14" ht="15.75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2"/>
    </row>
    <row r="5" spans="1:14" ht="15.75" x14ac:dyDescent="0.25">
      <c r="A5" s="111" t="s">
        <v>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3"/>
    </row>
    <row r="6" spans="1:14" ht="15.75" x14ac:dyDescent="0.25">
      <c r="A6" s="125" t="s">
        <v>25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3"/>
    </row>
    <row r="7" spans="1:14" ht="15.75" x14ac:dyDescent="0.25">
      <c r="A7" s="116" t="s">
        <v>58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1:14" ht="18.75" thickBot="1" x14ac:dyDescent="0.3">
      <c r="A8" s="4"/>
      <c r="B8" s="4"/>
      <c r="C8" s="4"/>
      <c r="D8" s="4"/>
      <c r="E8" s="113" t="s">
        <v>42</v>
      </c>
      <c r="F8" s="113"/>
      <c r="G8" s="113"/>
      <c r="H8" s="113"/>
      <c r="I8" s="5"/>
      <c r="J8" s="5"/>
      <c r="K8" s="6"/>
      <c r="L8" s="6"/>
      <c r="M8" s="4"/>
      <c r="N8" s="4"/>
    </row>
    <row r="9" spans="1:14" ht="42" customHeight="1" thickBot="1" x14ac:dyDescent="0.3">
      <c r="A9" s="88" t="s">
        <v>2</v>
      </c>
      <c r="B9" s="88" t="s">
        <v>3</v>
      </c>
      <c r="C9" s="88" t="s">
        <v>4</v>
      </c>
      <c r="D9" s="91" t="s">
        <v>5</v>
      </c>
      <c r="E9" s="94" t="s">
        <v>6</v>
      </c>
      <c r="F9" s="95"/>
      <c r="G9" s="95"/>
      <c r="H9" s="95"/>
      <c r="I9" s="96" t="s">
        <v>7</v>
      </c>
      <c r="J9" s="97"/>
      <c r="K9" s="97"/>
      <c r="L9" s="98"/>
      <c r="M9" s="99" t="s">
        <v>8</v>
      </c>
      <c r="N9" s="91" t="s">
        <v>36</v>
      </c>
    </row>
    <row r="10" spans="1:14" ht="15.75" thickBot="1" x14ac:dyDescent="0.3">
      <c r="A10" s="89"/>
      <c r="B10" s="89"/>
      <c r="C10" s="89"/>
      <c r="D10" s="92"/>
      <c r="E10" s="102" t="s">
        <v>9</v>
      </c>
      <c r="F10" s="103" t="s">
        <v>10</v>
      </c>
      <c r="G10" s="104"/>
      <c r="H10" s="105"/>
      <c r="I10" s="120" t="s">
        <v>11</v>
      </c>
      <c r="J10" s="122" t="s">
        <v>12</v>
      </c>
      <c r="K10" s="120" t="s">
        <v>13</v>
      </c>
      <c r="L10" s="120" t="s">
        <v>14</v>
      </c>
      <c r="M10" s="100"/>
      <c r="N10" s="92"/>
    </row>
    <row r="11" spans="1:14" ht="36.75" thickBot="1" x14ac:dyDescent="0.3">
      <c r="A11" s="90"/>
      <c r="B11" s="90"/>
      <c r="C11" s="90"/>
      <c r="D11" s="93"/>
      <c r="E11" s="101"/>
      <c r="F11" s="44" t="s">
        <v>15</v>
      </c>
      <c r="G11" s="44" t="s">
        <v>16</v>
      </c>
      <c r="H11" s="44" t="s">
        <v>17</v>
      </c>
      <c r="I11" s="121"/>
      <c r="J11" s="123"/>
      <c r="K11" s="121"/>
      <c r="L11" s="121"/>
      <c r="M11" s="101"/>
      <c r="N11" s="93"/>
    </row>
    <row r="12" spans="1:14" ht="15.75" thickBot="1" x14ac:dyDescent="0.3">
      <c r="A12" s="7">
        <v>1</v>
      </c>
      <c r="B12" s="7">
        <v>2</v>
      </c>
      <c r="C12" s="31">
        <v>3</v>
      </c>
      <c r="D12" s="45">
        <v>4</v>
      </c>
      <c r="E12" s="8">
        <v>5</v>
      </c>
      <c r="F12" s="8">
        <v>6</v>
      </c>
      <c r="G12" s="7">
        <v>7</v>
      </c>
      <c r="H12" s="46">
        <v>8</v>
      </c>
      <c r="I12" s="63">
        <v>9</v>
      </c>
      <c r="J12" s="63">
        <v>10</v>
      </c>
      <c r="K12" s="47">
        <v>11</v>
      </c>
      <c r="L12" s="48">
        <v>12</v>
      </c>
      <c r="M12" s="49">
        <v>13</v>
      </c>
      <c r="N12" s="49">
        <v>14</v>
      </c>
    </row>
    <row r="13" spans="1:14" ht="15.75" x14ac:dyDescent="0.25">
      <c r="A13" s="26" t="s">
        <v>18</v>
      </c>
      <c r="B13" s="74" t="s">
        <v>52</v>
      </c>
      <c r="C13" s="32" t="s">
        <v>26</v>
      </c>
      <c r="D13" s="32" t="s">
        <v>43</v>
      </c>
      <c r="E13" s="10">
        <v>7</v>
      </c>
      <c r="F13" s="9">
        <v>0</v>
      </c>
      <c r="G13" s="81">
        <v>0</v>
      </c>
      <c r="H13" s="81">
        <v>7</v>
      </c>
      <c r="I13" s="81">
        <v>5</v>
      </c>
      <c r="J13" s="81">
        <v>2</v>
      </c>
      <c r="K13" s="81">
        <v>0</v>
      </c>
      <c r="L13" s="82">
        <v>0</v>
      </c>
      <c r="M13" s="12">
        <f t="shared" ref="M13:M22" si="0">SUM(I13*5,J13*4,K13*3,L13*2)/H13</f>
        <v>4.7142857142857144</v>
      </c>
      <c r="N13" s="53"/>
    </row>
    <row r="14" spans="1:14" ht="15.75" x14ac:dyDescent="0.25">
      <c r="A14" s="26" t="s">
        <v>18</v>
      </c>
      <c r="B14" s="50" t="s">
        <v>44</v>
      </c>
      <c r="C14" s="32" t="s">
        <v>26</v>
      </c>
      <c r="D14" s="22" t="s">
        <v>27</v>
      </c>
      <c r="E14" s="10">
        <v>12</v>
      </c>
      <c r="F14" s="9">
        <v>0</v>
      </c>
      <c r="G14" s="81">
        <v>0</v>
      </c>
      <c r="H14" s="81">
        <v>12</v>
      </c>
      <c r="I14" s="81">
        <v>11</v>
      </c>
      <c r="J14" s="81">
        <v>1</v>
      </c>
      <c r="K14" s="81">
        <v>0</v>
      </c>
      <c r="L14" s="83">
        <v>0</v>
      </c>
      <c r="M14" s="12">
        <f t="shared" si="0"/>
        <v>4.916666666666667</v>
      </c>
      <c r="N14" s="27"/>
    </row>
    <row r="15" spans="1:14" ht="15.75" x14ac:dyDescent="0.25">
      <c r="A15" s="26" t="s">
        <v>18</v>
      </c>
      <c r="B15" s="50" t="s">
        <v>46</v>
      </c>
      <c r="C15" s="32" t="s">
        <v>26</v>
      </c>
      <c r="D15" s="50" t="s">
        <v>64</v>
      </c>
      <c r="E15" s="10">
        <v>11</v>
      </c>
      <c r="F15" s="9">
        <v>0</v>
      </c>
      <c r="G15" s="81">
        <v>0</v>
      </c>
      <c r="H15" s="81">
        <v>11</v>
      </c>
      <c r="I15" s="81">
        <v>4</v>
      </c>
      <c r="J15" s="67">
        <v>7</v>
      </c>
      <c r="K15" s="81">
        <v>0</v>
      </c>
      <c r="L15" s="83">
        <v>0</v>
      </c>
      <c r="M15" s="12">
        <f t="shared" si="0"/>
        <v>4.3636363636363633</v>
      </c>
      <c r="N15" s="27"/>
    </row>
    <row r="16" spans="1:14" ht="15.75" x14ac:dyDescent="0.25">
      <c r="A16" s="26" t="s">
        <v>18</v>
      </c>
      <c r="B16" s="50" t="s">
        <v>65</v>
      </c>
      <c r="C16" s="22" t="s">
        <v>26</v>
      </c>
      <c r="D16" s="50" t="s">
        <v>38</v>
      </c>
      <c r="E16" s="10">
        <v>16</v>
      </c>
      <c r="F16" s="9">
        <v>0</v>
      </c>
      <c r="G16" s="81">
        <v>0</v>
      </c>
      <c r="H16" s="81">
        <v>16</v>
      </c>
      <c r="I16" s="81">
        <v>6</v>
      </c>
      <c r="J16" s="81">
        <v>10</v>
      </c>
      <c r="K16" s="81">
        <v>0</v>
      </c>
      <c r="L16" s="82">
        <v>0</v>
      </c>
      <c r="M16" s="54">
        <f>SUM(I16*5,J16*4,K16*3,L16*2)/H16</f>
        <v>4.375</v>
      </c>
      <c r="N16" s="55"/>
    </row>
    <row r="17" spans="1:14" ht="15.75" x14ac:dyDescent="0.25">
      <c r="A17" s="26" t="s">
        <v>18</v>
      </c>
      <c r="B17" s="34" t="s">
        <v>47</v>
      </c>
      <c r="C17" s="22" t="s">
        <v>26</v>
      </c>
      <c r="D17" s="50" t="s">
        <v>64</v>
      </c>
      <c r="E17" s="14">
        <v>15</v>
      </c>
      <c r="F17" s="13">
        <v>0</v>
      </c>
      <c r="G17" s="67">
        <v>0</v>
      </c>
      <c r="H17" s="67">
        <v>15</v>
      </c>
      <c r="I17" s="67">
        <v>9</v>
      </c>
      <c r="J17" s="81">
        <v>6</v>
      </c>
      <c r="K17" s="67">
        <v>0</v>
      </c>
      <c r="L17" s="84">
        <v>0</v>
      </c>
      <c r="M17" s="16">
        <f t="shared" si="0"/>
        <v>4.5999999999999996</v>
      </c>
      <c r="N17" s="27"/>
    </row>
    <row r="18" spans="1:14" ht="15.75" x14ac:dyDescent="0.25">
      <c r="A18" s="26" t="s">
        <v>18</v>
      </c>
      <c r="B18" s="34" t="s">
        <v>48</v>
      </c>
      <c r="C18" s="22" t="s">
        <v>26</v>
      </c>
      <c r="D18" s="50" t="s">
        <v>64</v>
      </c>
      <c r="E18" s="14">
        <v>2</v>
      </c>
      <c r="F18" s="13">
        <v>0</v>
      </c>
      <c r="G18" s="67">
        <v>0</v>
      </c>
      <c r="H18" s="67">
        <v>2</v>
      </c>
      <c r="I18" s="67">
        <v>1</v>
      </c>
      <c r="J18" s="81">
        <v>1</v>
      </c>
      <c r="K18" s="67">
        <v>0</v>
      </c>
      <c r="L18" s="84">
        <v>0</v>
      </c>
      <c r="M18" s="16">
        <f t="shared" si="0"/>
        <v>4.5</v>
      </c>
      <c r="N18" s="27"/>
    </row>
    <row r="19" spans="1:14" ht="15.75" x14ac:dyDescent="0.25">
      <c r="A19" s="56" t="s">
        <v>18</v>
      </c>
      <c r="B19" s="34" t="s">
        <v>49</v>
      </c>
      <c r="C19" s="22" t="s">
        <v>26</v>
      </c>
      <c r="D19" s="22" t="s">
        <v>63</v>
      </c>
      <c r="E19" s="14">
        <v>5</v>
      </c>
      <c r="F19" s="13">
        <v>0</v>
      </c>
      <c r="G19" s="67">
        <v>0</v>
      </c>
      <c r="H19" s="67">
        <v>5</v>
      </c>
      <c r="I19" s="67">
        <v>1</v>
      </c>
      <c r="J19" s="67">
        <v>3</v>
      </c>
      <c r="K19" s="67">
        <v>1</v>
      </c>
      <c r="L19" s="84">
        <v>0</v>
      </c>
      <c r="M19" s="16">
        <f t="shared" si="0"/>
        <v>4</v>
      </c>
      <c r="N19" s="27"/>
    </row>
    <row r="20" spans="1:14" ht="15.75" x14ac:dyDescent="0.25">
      <c r="A20" s="56" t="s">
        <v>18</v>
      </c>
      <c r="B20" s="34" t="s">
        <v>50</v>
      </c>
      <c r="C20" s="22" t="s">
        <v>26</v>
      </c>
      <c r="D20" s="22" t="s">
        <v>63</v>
      </c>
      <c r="E20" s="14">
        <v>11</v>
      </c>
      <c r="F20" s="13">
        <v>0</v>
      </c>
      <c r="G20" s="67">
        <v>1</v>
      </c>
      <c r="H20" s="67">
        <v>10</v>
      </c>
      <c r="I20" s="67">
        <v>3</v>
      </c>
      <c r="J20" s="67">
        <v>6</v>
      </c>
      <c r="K20" s="67">
        <v>1</v>
      </c>
      <c r="L20" s="84">
        <v>0</v>
      </c>
      <c r="M20" s="16">
        <f>SUM(I20*5,J20*4,K20*3,L20*2)/H20</f>
        <v>4.2</v>
      </c>
      <c r="N20" s="27"/>
    </row>
    <row r="21" spans="1:14" ht="15.75" x14ac:dyDescent="0.25">
      <c r="A21" s="56" t="s">
        <v>18</v>
      </c>
      <c r="B21" s="34" t="s">
        <v>51</v>
      </c>
      <c r="C21" s="22" t="s">
        <v>26</v>
      </c>
      <c r="D21" s="22" t="s">
        <v>63</v>
      </c>
      <c r="E21" s="14">
        <v>3</v>
      </c>
      <c r="F21" s="13">
        <v>0</v>
      </c>
      <c r="G21" s="67">
        <v>0</v>
      </c>
      <c r="H21" s="67">
        <v>3</v>
      </c>
      <c r="I21" s="67">
        <v>0</v>
      </c>
      <c r="J21" s="67">
        <v>3</v>
      </c>
      <c r="K21" s="67">
        <v>0</v>
      </c>
      <c r="L21" s="84">
        <v>0</v>
      </c>
      <c r="M21" s="16">
        <f t="shared" si="0"/>
        <v>4</v>
      </c>
      <c r="N21" s="27"/>
    </row>
    <row r="22" spans="1:14" ht="16.5" thickBot="1" x14ac:dyDescent="0.3">
      <c r="A22" s="107" t="s">
        <v>22</v>
      </c>
      <c r="B22" s="108"/>
      <c r="C22" s="108"/>
      <c r="D22" s="109"/>
      <c r="E22" s="17">
        <f t="shared" ref="E22:L22" si="1">SUM(E14:E21)</f>
        <v>75</v>
      </c>
      <c r="F22" s="17">
        <f t="shared" si="1"/>
        <v>0</v>
      </c>
      <c r="G22" s="17">
        <f t="shared" si="1"/>
        <v>1</v>
      </c>
      <c r="H22" s="17">
        <f t="shared" si="1"/>
        <v>74</v>
      </c>
      <c r="I22" s="17">
        <f t="shared" si="1"/>
        <v>35</v>
      </c>
      <c r="J22" s="17">
        <f t="shared" si="1"/>
        <v>37</v>
      </c>
      <c r="K22" s="17">
        <f t="shared" si="1"/>
        <v>2</v>
      </c>
      <c r="L22" s="18">
        <f t="shared" si="1"/>
        <v>0</v>
      </c>
      <c r="M22" s="57">
        <f t="shared" si="0"/>
        <v>4.4459459459459456</v>
      </c>
      <c r="N22" s="29"/>
    </row>
    <row r="23" spans="1:14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15.75" x14ac:dyDescent="0.25">
      <c r="A26" s="2" t="s">
        <v>31</v>
      </c>
      <c r="B26" s="2"/>
      <c r="C26" s="2"/>
      <c r="D26" s="2"/>
      <c r="E26" s="2"/>
      <c r="F26" s="2"/>
      <c r="G26" s="2"/>
      <c r="H26" s="106" t="s">
        <v>32</v>
      </c>
      <c r="I26" s="106"/>
      <c r="J26" s="106"/>
      <c r="K26" s="106"/>
      <c r="L26" s="106"/>
      <c r="M26" s="106"/>
      <c r="N26" s="20"/>
    </row>
    <row r="27" spans="1:14" ht="15.75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114"/>
      <c r="L27" s="114"/>
      <c r="M27" s="114"/>
      <c r="N27" s="20"/>
    </row>
    <row r="28" spans="1:14" ht="15.75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39"/>
      <c r="L28" s="39"/>
      <c r="M28" s="39"/>
      <c r="N28" s="58"/>
    </row>
    <row r="29" spans="1:14" ht="15.75" x14ac:dyDescent="0.25">
      <c r="A29" s="115"/>
      <c r="B29" s="115"/>
      <c r="C29" s="115"/>
      <c r="D29" s="40"/>
      <c r="E29" s="2"/>
      <c r="F29" s="2"/>
      <c r="G29" s="2"/>
      <c r="H29" s="21"/>
      <c r="I29" s="21"/>
      <c r="J29" s="21"/>
      <c r="K29" s="21"/>
      <c r="L29" s="21"/>
      <c r="M29" s="21"/>
      <c r="N29" s="2"/>
    </row>
    <row r="30" spans="1:14" ht="15.75" x14ac:dyDescent="0.25">
      <c r="A30" s="116" t="s">
        <v>37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2"/>
    </row>
    <row r="31" spans="1:14" ht="15.75" x14ac:dyDescent="0.25">
      <c r="A31" s="116" t="s">
        <v>41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"/>
    </row>
    <row r="32" spans="1:14" ht="15.75" x14ac:dyDescent="0.25">
      <c r="A32" s="110" t="s">
        <v>0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"/>
    </row>
    <row r="33" spans="1:14" ht="15.75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"/>
    </row>
    <row r="34" spans="1:14" ht="15.75" x14ac:dyDescent="0.25">
      <c r="A34" s="111" t="s">
        <v>1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"/>
    </row>
    <row r="35" spans="1:14" ht="15.75" x14ac:dyDescent="0.25">
      <c r="A35" s="112" t="s">
        <v>25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"/>
    </row>
    <row r="36" spans="1:14" ht="15.75" x14ac:dyDescent="0.25">
      <c r="A36" s="116" t="s">
        <v>58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</row>
    <row r="37" spans="1:14" ht="18.75" thickBot="1" x14ac:dyDescent="0.3">
      <c r="A37" s="4"/>
      <c r="B37" s="4"/>
      <c r="C37" s="4"/>
      <c r="D37" s="4"/>
      <c r="E37" s="113" t="s">
        <v>28</v>
      </c>
      <c r="F37" s="113"/>
      <c r="G37" s="113"/>
      <c r="H37" s="113"/>
      <c r="I37" s="5"/>
      <c r="J37" s="5"/>
      <c r="K37" s="6"/>
      <c r="L37" s="6"/>
      <c r="M37" s="4"/>
      <c r="N37" s="1"/>
    </row>
    <row r="38" spans="1:14" ht="46.5" customHeight="1" thickBot="1" x14ac:dyDescent="0.3">
      <c r="A38" s="88" t="s">
        <v>2</v>
      </c>
      <c r="B38" s="88" t="s">
        <v>3</v>
      </c>
      <c r="C38" s="88" t="s">
        <v>4</v>
      </c>
      <c r="D38" s="91" t="s">
        <v>5</v>
      </c>
      <c r="E38" s="94" t="s">
        <v>6</v>
      </c>
      <c r="F38" s="95"/>
      <c r="G38" s="95"/>
      <c r="H38" s="95"/>
      <c r="I38" s="96" t="s">
        <v>7</v>
      </c>
      <c r="J38" s="97"/>
      <c r="K38" s="97"/>
      <c r="L38" s="98"/>
      <c r="M38" s="99" t="s">
        <v>8</v>
      </c>
      <c r="N38" s="91" t="s">
        <v>36</v>
      </c>
    </row>
    <row r="39" spans="1:14" ht="15.75" thickBot="1" x14ac:dyDescent="0.3">
      <c r="A39" s="89"/>
      <c r="B39" s="89"/>
      <c r="C39" s="89"/>
      <c r="D39" s="92"/>
      <c r="E39" s="102" t="s">
        <v>9</v>
      </c>
      <c r="F39" s="117" t="s">
        <v>10</v>
      </c>
      <c r="G39" s="118"/>
      <c r="H39" s="119"/>
      <c r="I39" s="120" t="s">
        <v>11</v>
      </c>
      <c r="J39" s="122" t="s">
        <v>12</v>
      </c>
      <c r="K39" s="120" t="s">
        <v>13</v>
      </c>
      <c r="L39" s="120" t="s">
        <v>14</v>
      </c>
      <c r="M39" s="100"/>
      <c r="N39" s="92"/>
    </row>
    <row r="40" spans="1:14" ht="36.75" thickBot="1" x14ac:dyDescent="0.3">
      <c r="A40" s="90"/>
      <c r="B40" s="90"/>
      <c r="C40" s="90"/>
      <c r="D40" s="93"/>
      <c r="E40" s="101"/>
      <c r="F40" s="44" t="s">
        <v>15</v>
      </c>
      <c r="G40" s="44" t="s">
        <v>16</v>
      </c>
      <c r="H40" s="44" t="s">
        <v>17</v>
      </c>
      <c r="I40" s="121"/>
      <c r="J40" s="123"/>
      <c r="K40" s="121"/>
      <c r="L40" s="121"/>
      <c r="M40" s="101"/>
      <c r="N40" s="92"/>
    </row>
    <row r="41" spans="1:14" ht="15.75" thickBot="1" x14ac:dyDescent="0.3">
      <c r="A41" s="7">
        <v>1</v>
      </c>
      <c r="B41" s="7">
        <v>2</v>
      </c>
      <c r="C41" s="31">
        <v>3</v>
      </c>
      <c r="D41" s="45">
        <v>4</v>
      </c>
      <c r="E41" s="8">
        <v>5</v>
      </c>
      <c r="F41" s="8">
        <v>6</v>
      </c>
      <c r="G41" s="7">
        <v>7</v>
      </c>
      <c r="H41" s="7">
        <v>8</v>
      </c>
      <c r="I41" s="7">
        <v>9</v>
      </c>
      <c r="J41" s="7">
        <v>10</v>
      </c>
      <c r="K41" s="30">
        <v>11</v>
      </c>
      <c r="L41" s="30">
        <v>12</v>
      </c>
      <c r="M41" s="30">
        <v>13</v>
      </c>
      <c r="N41" s="30">
        <v>14</v>
      </c>
    </row>
    <row r="42" spans="1:14" ht="15.75" x14ac:dyDescent="0.25">
      <c r="A42" s="26" t="s">
        <v>19</v>
      </c>
      <c r="B42" s="33" t="s">
        <v>52</v>
      </c>
      <c r="C42" s="22" t="s">
        <v>26</v>
      </c>
      <c r="D42" s="50" t="s">
        <v>43</v>
      </c>
      <c r="E42" s="72">
        <v>10</v>
      </c>
      <c r="F42" s="81">
        <v>0</v>
      </c>
      <c r="G42" s="81">
        <v>0</v>
      </c>
      <c r="H42" s="81">
        <v>10</v>
      </c>
      <c r="I42" s="81">
        <v>5</v>
      </c>
      <c r="J42" s="81">
        <v>5</v>
      </c>
      <c r="K42" s="81">
        <v>0</v>
      </c>
      <c r="L42" s="83">
        <v>0</v>
      </c>
      <c r="M42" s="12">
        <f t="shared" ref="M42:M52" si="2">SUM(I42*5,J42*4,K42*3,L42*2)/H42</f>
        <v>4.5</v>
      </c>
      <c r="N42" s="27"/>
    </row>
    <row r="43" spans="1:14" ht="15.75" x14ac:dyDescent="0.25">
      <c r="A43" s="26" t="s">
        <v>19</v>
      </c>
      <c r="B43" s="33" t="s">
        <v>44</v>
      </c>
      <c r="C43" s="32" t="s">
        <v>26</v>
      </c>
      <c r="D43" s="50" t="s">
        <v>64</v>
      </c>
      <c r="E43" s="72">
        <v>12</v>
      </c>
      <c r="F43" s="81">
        <v>0</v>
      </c>
      <c r="G43" s="81">
        <v>0</v>
      </c>
      <c r="H43" s="81">
        <v>12</v>
      </c>
      <c r="I43" s="81">
        <v>5</v>
      </c>
      <c r="J43" s="67">
        <v>6</v>
      </c>
      <c r="K43" s="81">
        <v>0</v>
      </c>
      <c r="L43" s="83">
        <v>1</v>
      </c>
      <c r="M43" s="12">
        <f t="shared" si="2"/>
        <v>4.25</v>
      </c>
      <c r="N43" s="27"/>
    </row>
    <row r="44" spans="1:14" ht="15.75" x14ac:dyDescent="0.25">
      <c r="A44" s="26" t="s">
        <v>19</v>
      </c>
      <c r="B44" s="33" t="s">
        <v>46</v>
      </c>
      <c r="C44" s="32" t="s">
        <v>26</v>
      </c>
      <c r="D44" s="32" t="s">
        <v>43</v>
      </c>
      <c r="E44" s="72">
        <v>14</v>
      </c>
      <c r="F44" s="81">
        <v>0</v>
      </c>
      <c r="G44" s="81">
        <v>0</v>
      </c>
      <c r="H44" s="81">
        <v>14</v>
      </c>
      <c r="I44" s="81">
        <v>6</v>
      </c>
      <c r="J44" s="67">
        <v>8</v>
      </c>
      <c r="K44" s="81">
        <v>0</v>
      </c>
      <c r="L44" s="83">
        <v>0</v>
      </c>
      <c r="M44" s="12">
        <f t="shared" ref="M44" si="3">SUM(I44*5,J44*4,K44*3,L44*2)/H44</f>
        <v>4.4285714285714288</v>
      </c>
      <c r="N44" s="27"/>
    </row>
    <row r="45" spans="1:14" ht="15.75" x14ac:dyDescent="0.25">
      <c r="A45" s="26" t="s">
        <v>19</v>
      </c>
      <c r="B45" s="33" t="s">
        <v>60</v>
      </c>
      <c r="C45" s="32" t="s">
        <v>26</v>
      </c>
      <c r="D45" s="32" t="s">
        <v>43</v>
      </c>
      <c r="E45" s="72">
        <v>13</v>
      </c>
      <c r="F45" s="81">
        <v>0</v>
      </c>
      <c r="G45" s="81">
        <v>0</v>
      </c>
      <c r="H45" s="81">
        <v>13</v>
      </c>
      <c r="I45" s="81">
        <v>6</v>
      </c>
      <c r="J45" s="67">
        <v>7</v>
      </c>
      <c r="K45" s="81">
        <v>0</v>
      </c>
      <c r="L45" s="83">
        <v>0</v>
      </c>
      <c r="M45" s="12">
        <f t="shared" si="2"/>
        <v>4.4615384615384617</v>
      </c>
      <c r="N45" s="27"/>
    </row>
    <row r="46" spans="1:14" ht="15.75" x14ac:dyDescent="0.25">
      <c r="A46" s="26" t="s">
        <v>19</v>
      </c>
      <c r="B46" s="50" t="s">
        <v>59</v>
      </c>
      <c r="C46" s="22" t="s">
        <v>26</v>
      </c>
      <c r="D46" s="24" t="s">
        <v>40</v>
      </c>
      <c r="E46" s="10">
        <v>13</v>
      </c>
      <c r="F46" s="81">
        <v>0</v>
      </c>
      <c r="G46" s="81">
        <v>5</v>
      </c>
      <c r="H46" s="81">
        <v>8</v>
      </c>
      <c r="I46" s="81">
        <v>4</v>
      </c>
      <c r="J46" s="81">
        <v>3</v>
      </c>
      <c r="K46" s="81">
        <v>1</v>
      </c>
      <c r="L46" s="82">
        <v>0</v>
      </c>
      <c r="M46" s="54">
        <f>SUM(I46*5,J46*4,K46*3,L46*2)/H46</f>
        <v>4.375</v>
      </c>
      <c r="N46" s="55"/>
    </row>
    <row r="47" spans="1:14" ht="15.75" x14ac:dyDescent="0.25">
      <c r="A47" s="26" t="s">
        <v>19</v>
      </c>
      <c r="B47" s="50" t="s">
        <v>61</v>
      </c>
      <c r="C47" s="22" t="s">
        <v>26</v>
      </c>
      <c r="D47" s="50" t="s">
        <v>38</v>
      </c>
      <c r="E47" s="10">
        <v>10</v>
      </c>
      <c r="F47" s="81">
        <v>0</v>
      </c>
      <c r="G47" s="81">
        <v>0</v>
      </c>
      <c r="H47" s="81">
        <v>10</v>
      </c>
      <c r="I47" s="81">
        <v>5</v>
      </c>
      <c r="J47" s="81">
        <v>5</v>
      </c>
      <c r="K47" s="81">
        <v>0</v>
      </c>
      <c r="L47" s="82">
        <v>0</v>
      </c>
      <c r="M47" s="54">
        <f>SUM(I47*5,J47*4,K47*3,L47*2)/H47</f>
        <v>4.5</v>
      </c>
      <c r="N47" s="55"/>
    </row>
    <row r="48" spans="1:14" ht="15.75" x14ac:dyDescent="0.25">
      <c r="A48" s="26" t="s">
        <v>19</v>
      </c>
      <c r="B48" s="34" t="s">
        <v>47</v>
      </c>
      <c r="C48" s="22" t="s">
        <v>26</v>
      </c>
      <c r="D48" s="24" t="s">
        <v>39</v>
      </c>
      <c r="E48" s="73">
        <v>6</v>
      </c>
      <c r="F48" s="67">
        <v>0</v>
      </c>
      <c r="G48" s="67">
        <v>0</v>
      </c>
      <c r="H48" s="67">
        <v>6</v>
      </c>
      <c r="I48" s="67">
        <v>2</v>
      </c>
      <c r="J48" s="67">
        <v>4</v>
      </c>
      <c r="K48" s="67">
        <v>0</v>
      </c>
      <c r="L48" s="84">
        <v>0</v>
      </c>
      <c r="M48" s="12">
        <f t="shared" si="2"/>
        <v>4.333333333333333</v>
      </c>
      <c r="N48" s="27"/>
    </row>
    <row r="49" spans="1:14" ht="15.75" x14ac:dyDescent="0.25">
      <c r="A49" s="26" t="s">
        <v>19</v>
      </c>
      <c r="B49" s="34" t="s">
        <v>51</v>
      </c>
      <c r="C49" s="22" t="s">
        <v>26</v>
      </c>
      <c r="D49" s="24" t="s">
        <v>39</v>
      </c>
      <c r="E49" s="73">
        <v>1</v>
      </c>
      <c r="F49" s="67">
        <v>0</v>
      </c>
      <c r="G49" s="67">
        <v>0</v>
      </c>
      <c r="H49" s="67">
        <v>1</v>
      </c>
      <c r="I49" s="67">
        <v>1</v>
      </c>
      <c r="J49" s="67">
        <v>0</v>
      </c>
      <c r="K49" s="67">
        <v>0</v>
      </c>
      <c r="L49" s="84">
        <v>0</v>
      </c>
      <c r="M49" s="16">
        <f t="shared" si="2"/>
        <v>5</v>
      </c>
      <c r="N49" s="27"/>
    </row>
    <row r="50" spans="1:14" ht="15.75" x14ac:dyDescent="0.25">
      <c r="A50" s="26" t="s">
        <v>19</v>
      </c>
      <c r="B50" s="34" t="s">
        <v>49</v>
      </c>
      <c r="C50" s="23" t="s">
        <v>26</v>
      </c>
      <c r="D50" s="24" t="s">
        <v>39</v>
      </c>
      <c r="E50" s="73">
        <v>4</v>
      </c>
      <c r="F50" s="67">
        <v>0</v>
      </c>
      <c r="G50" s="67">
        <v>0</v>
      </c>
      <c r="H50" s="67">
        <v>4</v>
      </c>
      <c r="I50" s="67">
        <v>1</v>
      </c>
      <c r="J50" s="67">
        <v>3</v>
      </c>
      <c r="K50" s="67">
        <v>0</v>
      </c>
      <c r="L50" s="84">
        <v>0</v>
      </c>
      <c r="M50" s="16">
        <f t="shared" si="2"/>
        <v>4.25</v>
      </c>
      <c r="N50" s="27"/>
    </row>
    <row r="51" spans="1:14" ht="15.75" x14ac:dyDescent="0.25">
      <c r="A51" s="26" t="s">
        <v>19</v>
      </c>
      <c r="B51" s="34" t="s">
        <v>50</v>
      </c>
      <c r="C51" s="23" t="s">
        <v>26</v>
      </c>
      <c r="D51" s="24" t="s">
        <v>39</v>
      </c>
      <c r="E51" s="73">
        <v>5</v>
      </c>
      <c r="F51" s="67">
        <v>0</v>
      </c>
      <c r="G51" s="67">
        <v>0</v>
      </c>
      <c r="H51" s="67">
        <v>5</v>
      </c>
      <c r="I51" s="67">
        <v>0</v>
      </c>
      <c r="J51" s="67">
        <v>5</v>
      </c>
      <c r="K51" s="67">
        <v>0</v>
      </c>
      <c r="L51" s="84">
        <v>0</v>
      </c>
      <c r="M51" s="16">
        <f t="shared" si="2"/>
        <v>4</v>
      </c>
      <c r="N51" s="27"/>
    </row>
    <row r="52" spans="1:14" ht="16.5" thickBot="1" x14ac:dyDescent="0.3">
      <c r="A52" s="107" t="s">
        <v>22</v>
      </c>
      <c r="B52" s="108"/>
      <c r="C52" s="108"/>
      <c r="D52" s="109"/>
      <c r="E52" s="71">
        <f t="shared" ref="E52:L52" si="4">SUM(E42:E51)</f>
        <v>88</v>
      </c>
      <c r="F52" s="71">
        <f t="shared" si="4"/>
        <v>0</v>
      </c>
      <c r="G52" s="71">
        <f t="shared" si="4"/>
        <v>5</v>
      </c>
      <c r="H52" s="71">
        <f t="shared" si="4"/>
        <v>83</v>
      </c>
      <c r="I52" s="71">
        <f t="shared" si="4"/>
        <v>35</v>
      </c>
      <c r="J52" s="71">
        <f t="shared" si="4"/>
        <v>46</v>
      </c>
      <c r="K52" s="71">
        <f t="shared" si="4"/>
        <v>1</v>
      </c>
      <c r="L52" s="76">
        <f t="shared" si="4"/>
        <v>1</v>
      </c>
      <c r="M52" s="19">
        <f t="shared" si="2"/>
        <v>4.3855421686746991</v>
      </c>
      <c r="N52" s="29"/>
    </row>
    <row r="53" spans="1:14" ht="15.75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1"/>
    </row>
    <row r="54" spans="1:14" ht="15.75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1"/>
    </row>
    <row r="55" spans="1:14" ht="15.75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1"/>
    </row>
    <row r="56" spans="1:14" ht="15.75" x14ac:dyDescent="0.25">
      <c r="A56" s="2" t="s">
        <v>31</v>
      </c>
      <c r="B56" s="2"/>
      <c r="C56" s="2"/>
      <c r="D56" s="2"/>
      <c r="E56" s="2"/>
      <c r="F56" s="2"/>
      <c r="G56" s="2"/>
      <c r="H56" s="106" t="s">
        <v>32</v>
      </c>
      <c r="I56" s="106"/>
      <c r="J56" s="106"/>
      <c r="K56" s="106"/>
      <c r="L56" s="106"/>
      <c r="M56" s="106"/>
      <c r="N56" s="1"/>
    </row>
    <row r="57" spans="1:14" ht="15.75" x14ac:dyDescent="0.25">
      <c r="A57" s="2"/>
      <c r="B57" s="2"/>
      <c r="C57" s="2"/>
      <c r="D57" s="2"/>
      <c r="E57" s="2"/>
      <c r="F57" s="2"/>
      <c r="G57" s="2"/>
      <c r="H57" s="42"/>
      <c r="I57" s="42"/>
      <c r="J57" s="42"/>
      <c r="K57" s="42"/>
      <c r="L57" s="42"/>
      <c r="M57" s="42"/>
      <c r="N57" s="1"/>
    </row>
    <row r="58" spans="1:14" ht="15.75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39"/>
      <c r="L58" s="39"/>
      <c r="M58" s="39"/>
      <c r="N58" s="1"/>
    </row>
    <row r="59" spans="1:14" ht="15.75" x14ac:dyDescent="0.25">
      <c r="A59" s="116" t="s">
        <v>37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2"/>
    </row>
    <row r="60" spans="1:14" ht="15.75" x14ac:dyDescent="0.25">
      <c r="A60" s="116" t="s">
        <v>55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"/>
    </row>
    <row r="61" spans="1:14" ht="15.75" x14ac:dyDescent="0.25">
      <c r="A61" s="110" t="s">
        <v>0</v>
      </c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"/>
    </row>
    <row r="62" spans="1:14" ht="15.75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"/>
    </row>
    <row r="63" spans="1:14" ht="15.75" x14ac:dyDescent="0.25">
      <c r="A63" s="111" t="s">
        <v>1</v>
      </c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"/>
    </row>
    <row r="64" spans="1:14" ht="15.75" x14ac:dyDescent="0.25">
      <c r="A64" s="112" t="s">
        <v>25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"/>
    </row>
    <row r="65" spans="1:14" ht="15.75" x14ac:dyDescent="0.25">
      <c r="A65" s="116" t="s">
        <v>58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</row>
    <row r="66" spans="1:14" ht="18.75" thickBot="1" x14ac:dyDescent="0.3">
      <c r="A66" s="4"/>
      <c r="B66" s="4"/>
      <c r="C66" s="4"/>
      <c r="D66" s="4"/>
      <c r="E66" s="113" t="s">
        <v>24</v>
      </c>
      <c r="F66" s="113"/>
      <c r="G66" s="113"/>
      <c r="H66" s="113"/>
      <c r="I66" s="5"/>
      <c r="J66" s="5"/>
      <c r="K66" s="6"/>
      <c r="L66" s="6"/>
      <c r="M66" s="4"/>
      <c r="N66" s="1"/>
    </row>
    <row r="67" spans="1:14" ht="41.25" customHeight="1" thickBot="1" x14ac:dyDescent="0.3">
      <c r="A67" s="88" t="s">
        <v>2</v>
      </c>
      <c r="B67" s="88" t="s">
        <v>3</v>
      </c>
      <c r="C67" s="88" t="s">
        <v>4</v>
      </c>
      <c r="D67" s="91" t="s">
        <v>5</v>
      </c>
      <c r="E67" s="94" t="s">
        <v>6</v>
      </c>
      <c r="F67" s="95"/>
      <c r="G67" s="95"/>
      <c r="H67" s="95"/>
      <c r="I67" s="96" t="s">
        <v>7</v>
      </c>
      <c r="J67" s="97"/>
      <c r="K67" s="97"/>
      <c r="L67" s="98"/>
      <c r="M67" s="99" t="s">
        <v>8</v>
      </c>
      <c r="N67" s="91" t="s">
        <v>36</v>
      </c>
    </row>
    <row r="68" spans="1:14" ht="15.75" thickBot="1" x14ac:dyDescent="0.3">
      <c r="A68" s="89"/>
      <c r="B68" s="89"/>
      <c r="C68" s="89"/>
      <c r="D68" s="92"/>
      <c r="E68" s="102" t="s">
        <v>9</v>
      </c>
      <c r="F68" s="117" t="s">
        <v>10</v>
      </c>
      <c r="G68" s="118"/>
      <c r="H68" s="119"/>
      <c r="I68" s="120" t="s">
        <v>11</v>
      </c>
      <c r="J68" s="122" t="s">
        <v>12</v>
      </c>
      <c r="K68" s="120" t="s">
        <v>13</v>
      </c>
      <c r="L68" s="120" t="s">
        <v>14</v>
      </c>
      <c r="M68" s="100"/>
      <c r="N68" s="92"/>
    </row>
    <row r="69" spans="1:14" ht="36.75" thickBot="1" x14ac:dyDescent="0.3">
      <c r="A69" s="90"/>
      <c r="B69" s="90"/>
      <c r="C69" s="90"/>
      <c r="D69" s="93"/>
      <c r="E69" s="101"/>
      <c r="F69" s="44" t="s">
        <v>15</v>
      </c>
      <c r="G69" s="44" t="s">
        <v>16</v>
      </c>
      <c r="H69" s="44" t="s">
        <v>17</v>
      </c>
      <c r="I69" s="121"/>
      <c r="J69" s="123"/>
      <c r="K69" s="121"/>
      <c r="L69" s="121"/>
      <c r="M69" s="101"/>
      <c r="N69" s="92"/>
    </row>
    <row r="70" spans="1:14" ht="15.75" thickBot="1" x14ac:dyDescent="0.3">
      <c r="A70" s="7">
        <v>1</v>
      </c>
      <c r="B70" s="7">
        <v>2</v>
      </c>
      <c r="C70" s="31">
        <v>3</v>
      </c>
      <c r="D70" s="45">
        <v>4</v>
      </c>
      <c r="E70" s="8">
        <v>5</v>
      </c>
      <c r="F70" s="8">
        <v>6</v>
      </c>
      <c r="G70" s="7">
        <v>7</v>
      </c>
      <c r="H70" s="7">
        <v>8</v>
      </c>
      <c r="I70" s="7">
        <v>9</v>
      </c>
      <c r="J70" s="7">
        <v>10</v>
      </c>
      <c r="K70" s="30">
        <v>11</v>
      </c>
      <c r="L70" s="30">
        <v>12</v>
      </c>
      <c r="M70" s="30">
        <v>13</v>
      </c>
      <c r="N70" s="30">
        <v>14</v>
      </c>
    </row>
    <row r="71" spans="1:14" ht="15.75" x14ac:dyDescent="0.25">
      <c r="A71" s="26" t="s">
        <v>20</v>
      </c>
      <c r="B71" s="33" t="s">
        <v>52</v>
      </c>
      <c r="C71" s="22" t="s">
        <v>26</v>
      </c>
      <c r="D71" s="32" t="s">
        <v>43</v>
      </c>
      <c r="E71" s="72">
        <v>11</v>
      </c>
      <c r="F71" s="9">
        <v>0</v>
      </c>
      <c r="G71" s="9">
        <v>0</v>
      </c>
      <c r="H71" s="81">
        <v>11</v>
      </c>
      <c r="I71" s="81">
        <v>6</v>
      </c>
      <c r="J71" s="81">
        <v>5</v>
      </c>
      <c r="K71" s="81">
        <v>0</v>
      </c>
      <c r="L71" s="83">
        <v>0</v>
      </c>
      <c r="M71" s="12">
        <f t="shared" ref="M71:M73" si="5">SUM(I71*5,J71*4,K71*3,L71*2)/H71</f>
        <v>4.5454545454545459</v>
      </c>
      <c r="N71" s="75"/>
    </row>
    <row r="72" spans="1:14" ht="15.75" x14ac:dyDescent="0.25">
      <c r="A72" s="26" t="s">
        <v>20</v>
      </c>
      <c r="B72" s="33" t="s">
        <v>44</v>
      </c>
      <c r="C72" s="32" t="s">
        <v>26</v>
      </c>
      <c r="D72" s="50" t="s">
        <v>45</v>
      </c>
      <c r="E72" s="72">
        <v>10</v>
      </c>
      <c r="F72" s="9">
        <v>0</v>
      </c>
      <c r="G72" s="9">
        <v>0</v>
      </c>
      <c r="H72" s="81">
        <v>10</v>
      </c>
      <c r="I72" s="81">
        <v>2</v>
      </c>
      <c r="J72" s="67">
        <v>5</v>
      </c>
      <c r="K72" s="81">
        <v>3</v>
      </c>
      <c r="L72" s="83">
        <v>0</v>
      </c>
      <c r="M72" s="12">
        <f t="shared" si="5"/>
        <v>3.9</v>
      </c>
      <c r="N72" s="27"/>
    </row>
    <row r="73" spans="1:14" ht="15.75" x14ac:dyDescent="0.25">
      <c r="A73" s="26" t="s">
        <v>20</v>
      </c>
      <c r="B73" s="33" t="s">
        <v>46</v>
      </c>
      <c r="C73" s="32" t="s">
        <v>26</v>
      </c>
      <c r="D73" s="24" t="s">
        <v>40</v>
      </c>
      <c r="E73" s="72">
        <v>8</v>
      </c>
      <c r="F73" s="9">
        <v>0</v>
      </c>
      <c r="G73" s="9">
        <v>0</v>
      </c>
      <c r="H73" s="81">
        <v>8</v>
      </c>
      <c r="I73" s="81">
        <v>8</v>
      </c>
      <c r="J73" s="67">
        <v>0</v>
      </c>
      <c r="K73" s="81">
        <v>0</v>
      </c>
      <c r="L73" s="83">
        <v>0</v>
      </c>
      <c r="M73" s="12">
        <f t="shared" si="5"/>
        <v>5</v>
      </c>
      <c r="N73" s="27"/>
    </row>
    <row r="74" spans="1:14" ht="15.75" x14ac:dyDescent="0.25">
      <c r="A74" s="26" t="s">
        <v>20</v>
      </c>
      <c r="B74" s="34" t="s">
        <v>47</v>
      </c>
      <c r="C74" s="22" t="s">
        <v>26</v>
      </c>
      <c r="D74" s="24" t="s">
        <v>39</v>
      </c>
      <c r="E74" s="73">
        <v>7</v>
      </c>
      <c r="F74" s="13">
        <v>0</v>
      </c>
      <c r="G74" s="13">
        <v>0</v>
      </c>
      <c r="H74" s="67">
        <v>7</v>
      </c>
      <c r="I74" s="84">
        <v>4</v>
      </c>
      <c r="J74" s="81">
        <v>3</v>
      </c>
      <c r="K74" s="87">
        <v>0</v>
      </c>
      <c r="L74" s="84">
        <v>0</v>
      </c>
      <c r="M74" s="16">
        <f t="shared" ref="M74:M79" si="6">SUM(I74*5,J74*4,K74*3,L74*2)/H74</f>
        <v>4.5714285714285712</v>
      </c>
      <c r="N74" s="27"/>
    </row>
    <row r="75" spans="1:14" ht="15.75" x14ac:dyDescent="0.25">
      <c r="A75" s="26" t="s">
        <v>20</v>
      </c>
      <c r="B75" s="34" t="s">
        <v>48</v>
      </c>
      <c r="C75" s="22" t="s">
        <v>26</v>
      </c>
      <c r="D75" s="24" t="s">
        <v>39</v>
      </c>
      <c r="E75" s="73">
        <v>5</v>
      </c>
      <c r="F75" s="13">
        <v>0</v>
      </c>
      <c r="G75" s="13">
        <v>0</v>
      </c>
      <c r="H75" s="67">
        <v>5</v>
      </c>
      <c r="I75" s="84">
        <v>2</v>
      </c>
      <c r="J75" s="81">
        <v>3</v>
      </c>
      <c r="K75" s="87">
        <v>0</v>
      </c>
      <c r="L75" s="84">
        <v>0</v>
      </c>
      <c r="M75" s="16">
        <f>SUM(I75*5,J75*4,K75*3,L75*2)/H75</f>
        <v>4.4000000000000004</v>
      </c>
      <c r="N75" s="27"/>
    </row>
    <row r="76" spans="1:14" ht="15.75" x14ac:dyDescent="0.25">
      <c r="A76" s="26" t="s">
        <v>20</v>
      </c>
      <c r="B76" s="34" t="s">
        <v>51</v>
      </c>
      <c r="C76" s="22" t="s">
        <v>26</v>
      </c>
      <c r="D76" s="24" t="s">
        <v>40</v>
      </c>
      <c r="E76" s="73">
        <v>3</v>
      </c>
      <c r="F76" s="13">
        <v>0</v>
      </c>
      <c r="G76" s="13">
        <v>0</v>
      </c>
      <c r="H76" s="67">
        <v>3</v>
      </c>
      <c r="I76" s="67">
        <v>2</v>
      </c>
      <c r="J76" s="67">
        <v>0</v>
      </c>
      <c r="K76" s="67">
        <v>0</v>
      </c>
      <c r="L76" s="84">
        <v>1</v>
      </c>
      <c r="M76" s="16">
        <f t="shared" si="6"/>
        <v>4</v>
      </c>
      <c r="N76" s="27"/>
    </row>
    <row r="77" spans="1:14" ht="15.75" x14ac:dyDescent="0.25">
      <c r="A77" s="26" t="s">
        <v>20</v>
      </c>
      <c r="B77" s="34" t="s">
        <v>49</v>
      </c>
      <c r="C77" s="22" t="s">
        <v>26</v>
      </c>
      <c r="D77" s="24" t="s">
        <v>40</v>
      </c>
      <c r="E77" s="73">
        <v>3</v>
      </c>
      <c r="F77" s="13">
        <v>0</v>
      </c>
      <c r="G77" s="13">
        <v>0</v>
      </c>
      <c r="H77" s="67">
        <v>3</v>
      </c>
      <c r="I77" s="67">
        <v>1</v>
      </c>
      <c r="J77" s="67">
        <v>2</v>
      </c>
      <c r="K77" s="67">
        <v>0</v>
      </c>
      <c r="L77" s="84">
        <v>0</v>
      </c>
      <c r="M77" s="16">
        <f>SUM(I77*5,J77*4,K77*3,L77*2)/H77</f>
        <v>4.333333333333333</v>
      </c>
      <c r="N77" s="27"/>
    </row>
    <row r="78" spans="1:14" ht="15.75" x14ac:dyDescent="0.25">
      <c r="A78" s="26" t="s">
        <v>20</v>
      </c>
      <c r="B78" s="34" t="s">
        <v>50</v>
      </c>
      <c r="C78" s="23" t="s">
        <v>26</v>
      </c>
      <c r="D78" s="24" t="s">
        <v>40</v>
      </c>
      <c r="E78" s="73">
        <v>5</v>
      </c>
      <c r="F78" s="13">
        <v>0</v>
      </c>
      <c r="G78" s="13">
        <v>0</v>
      </c>
      <c r="H78" s="67">
        <v>5</v>
      </c>
      <c r="I78" s="67">
        <v>4</v>
      </c>
      <c r="J78" s="67">
        <v>1</v>
      </c>
      <c r="K78" s="67">
        <v>0</v>
      </c>
      <c r="L78" s="84">
        <v>0</v>
      </c>
      <c r="M78" s="16">
        <f t="shared" si="6"/>
        <v>4.8</v>
      </c>
      <c r="N78" s="27"/>
    </row>
    <row r="79" spans="1:14" ht="16.5" thickBot="1" x14ac:dyDescent="0.3">
      <c r="A79" s="107" t="s">
        <v>22</v>
      </c>
      <c r="B79" s="108"/>
      <c r="C79" s="108"/>
      <c r="D79" s="109"/>
      <c r="E79" s="71">
        <f t="shared" ref="E79:L79" si="7">SUM(E74:E78)</f>
        <v>23</v>
      </c>
      <c r="F79" s="71">
        <f t="shared" si="7"/>
        <v>0</v>
      </c>
      <c r="G79" s="71">
        <f t="shared" si="7"/>
        <v>0</v>
      </c>
      <c r="H79" s="71">
        <f t="shared" si="7"/>
        <v>23</v>
      </c>
      <c r="I79" s="71">
        <f t="shared" si="7"/>
        <v>13</v>
      </c>
      <c r="J79" s="71">
        <f t="shared" si="7"/>
        <v>9</v>
      </c>
      <c r="K79" s="71">
        <f t="shared" si="7"/>
        <v>0</v>
      </c>
      <c r="L79" s="76">
        <f t="shared" si="7"/>
        <v>1</v>
      </c>
      <c r="M79" s="19">
        <f t="shared" si="6"/>
        <v>4.4782608695652177</v>
      </c>
      <c r="N79" s="29"/>
    </row>
    <row r="80" spans="1:14" ht="15.75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1"/>
    </row>
    <row r="81" spans="1:14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x14ac:dyDescent="0.25">
      <c r="A83" s="2" t="s">
        <v>31</v>
      </c>
      <c r="B83" s="2"/>
      <c r="C83" s="2"/>
      <c r="D83" s="2"/>
      <c r="E83" s="2"/>
      <c r="F83" s="2"/>
      <c r="G83" s="2"/>
      <c r="H83" s="106" t="s">
        <v>32</v>
      </c>
      <c r="I83" s="106"/>
      <c r="J83" s="106"/>
      <c r="K83" s="106"/>
      <c r="L83" s="106"/>
      <c r="M83" s="106"/>
      <c r="N83" s="1"/>
    </row>
    <row r="84" spans="1:14" ht="16.149999999999999" customHeight="1" x14ac:dyDescent="0.25">
      <c r="A84" s="2"/>
      <c r="B84" s="2"/>
      <c r="C84" s="2"/>
      <c r="D84" s="2"/>
      <c r="E84" s="2"/>
      <c r="F84" s="2"/>
      <c r="G84" s="2"/>
      <c r="H84" s="37"/>
      <c r="I84" s="37"/>
      <c r="J84" s="37"/>
      <c r="K84" s="37"/>
      <c r="L84" s="37"/>
      <c r="M84" s="37"/>
      <c r="N84" s="1"/>
    </row>
    <row r="85" spans="1:14" ht="16.149999999999999" customHeight="1" x14ac:dyDescent="0.25">
      <c r="A85" s="2"/>
      <c r="B85" s="2"/>
      <c r="C85" s="2"/>
      <c r="D85" s="2"/>
      <c r="E85" s="2"/>
      <c r="F85" s="2"/>
      <c r="G85" s="2"/>
      <c r="H85" s="42"/>
      <c r="I85" s="42"/>
      <c r="J85" s="42"/>
      <c r="K85" s="42"/>
      <c r="L85" s="42"/>
      <c r="M85" s="42"/>
      <c r="N85" s="1"/>
    </row>
    <row r="86" spans="1:14" ht="15.75" x14ac:dyDescent="0.25">
      <c r="A86" s="116" t="s">
        <v>37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2"/>
    </row>
    <row r="87" spans="1:14" ht="15.75" x14ac:dyDescent="0.25">
      <c r="A87" s="116" t="s">
        <v>41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"/>
    </row>
    <row r="88" spans="1:14" ht="15.75" x14ac:dyDescent="0.25">
      <c r="A88" s="110" t="s">
        <v>0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"/>
    </row>
    <row r="89" spans="1:14" ht="15.75" x14ac:dyDescent="0.25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"/>
    </row>
    <row r="90" spans="1:14" ht="15.75" x14ac:dyDescent="0.25">
      <c r="A90" s="111" t="s">
        <v>1</v>
      </c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"/>
    </row>
    <row r="91" spans="1:14" ht="15.75" x14ac:dyDescent="0.25">
      <c r="A91" s="112" t="s">
        <v>25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"/>
    </row>
    <row r="92" spans="1:14" ht="15.75" x14ac:dyDescent="0.25">
      <c r="A92" s="116" t="s">
        <v>58</v>
      </c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</row>
    <row r="93" spans="1:14" ht="18.75" thickBot="1" x14ac:dyDescent="0.3">
      <c r="A93" s="4"/>
      <c r="B93" s="4"/>
      <c r="C93" s="4"/>
      <c r="D93" s="4"/>
      <c r="E93" s="113" t="s">
        <v>56</v>
      </c>
      <c r="F93" s="113"/>
      <c r="G93" s="113"/>
      <c r="H93" s="113"/>
      <c r="I93" s="5"/>
      <c r="J93" s="5"/>
      <c r="K93" s="6"/>
      <c r="L93" s="6"/>
      <c r="M93" s="4"/>
      <c r="N93" s="1"/>
    </row>
    <row r="94" spans="1:14" ht="41.25" customHeight="1" thickBot="1" x14ac:dyDescent="0.3">
      <c r="A94" s="88" t="s">
        <v>2</v>
      </c>
      <c r="B94" s="88" t="s">
        <v>3</v>
      </c>
      <c r="C94" s="88" t="s">
        <v>4</v>
      </c>
      <c r="D94" s="91" t="s">
        <v>5</v>
      </c>
      <c r="E94" s="94" t="s">
        <v>6</v>
      </c>
      <c r="F94" s="95"/>
      <c r="G94" s="95"/>
      <c r="H94" s="95"/>
      <c r="I94" s="96" t="s">
        <v>7</v>
      </c>
      <c r="J94" s="97"/>
      <c r="K94" s="97"/>
      <c r="L94" s="98"/>
      <c r="M94" s="99" t="s">
        <v>8</v>
      </c>
      <c r="N94" s="91" t="s">
        <v>36</v>
      </c>
    </row>
    <row r="95" spans="1:14" ht="15.75" thickBot="1" x14ac:dyDescent="0.3">
      <c r="A95" s="89"/>
      <c r="B95" s="89"/>
      <c r="C95" s="89"/>
      <c r="D95" s="92"/>
      <c r="E95" s="102" t="s">
        <v>9</v>
      </c>
      <c r="F95" s="117" t="s">
        <v>10</v>
      </c>
      <c r="G95" s="118"/>
      <c r="H95" s="119"/>
      <c r="I95" s="120" t="s">
        <v>11</v>
      </c>
      <c r="J95" s="122" t="s">
        <v>12</v>
      </c>
      <c r="K95" s="120" t="s">
        <v>13</v>
      </c>
      <c r="L95" s="120" t="s">
        <v>14</v>
      </c>
      <c r="M95" s="100"/>
      <c r="N95" s="92"/>
    </row>
    <row r="96" spans="1:14" ht="36.75" thickBot="1" x14ac:dyDescent="0.3">
      <c r="A96" s="90"/>
      <c r="B96" s="90"/>
      <c r="C96" s="90"/>
      <c r="D96" s="93"/>
      <c r="E96" s="101"/>
      <c r="F96" s="44" t="s">
        <v>15</v>
      </c>
      <c r="G96" s="44" t="s">
        <v>16</v>
      </c>
      <c r="H96" s="44" t="s">
        <v>17</v>
      </c>
      <c r="I96" s="121"/>
      <c r="J96" s="124"/>
      <c r="K96" s="121"/>
      <c r="L96" s="121"/>
      <c r="M96" s="101"/>
      <c r="N96" s="92"/>
    </row>
    <row r="97" spans="1:14" ht="15.75" thickBot="1" x14ac:dyDescent="0.3">
      <c r="A97" s="7">
        <v>1</v>
      </c>
      <c r="B97" s="7">
        <v>2</v>
      </c>
      <c r="C97" s="31">
        <v>3</v>
      </c>
      <c r="D97" s="45">
        <v>4</v>
      </c>
      <c r="E97" s="8">
        <v>5</v>
      </c>
      <c r="F97" s="8">
        <v>6</v>
      </c>
      <c r="G97" s="7">
        <v>7</v>
      </c>
      <c r="H97" s="7">
        <v>8</v>
      </c>
      <c r="I97" s="46">
        <v>9</v>
      </c>
      <c r="J97" s="7">
        <v>10</v>
      </c>
      <c r="K97" s="49">
        <v>11</v>
      </c>
      <c r="L97" s="30">
        <v>12</v>
      </c>
      <c r="M97" s="30">
        <v>13</v>
      </c>
      <c r="N97" s="30">
        <v>14</v>
      </c>
    </row>
    <row r="98" spans="1:14" ht="15.75" x14ac:dyDescent="0.25">
      <c r="A98" s="26" t="s">
        <v>21</v>
      </c>
      <c r="B98" s="34" t="s">
        <v>52</v>
      </c>
      <c r="C98" s="32" t="s">
        <v>26</v>
      </c>
      <c r="D98" s="32" t="s">
        <v>43</v>
      </c>
      <c r="E98" s="73">
        <v>9</v>
      </c>
      <c r="F98" s="13">
        <v>0</v>
      </c>
      <c r="G98" s="13">
        <v>0</v>
      </c>
      <c r="H98" s="67">
        <v>9</v>
      </c>
      <c r="I98" s="84">
        <v>4</v>
      </c>
      <c r="J98" s="67">
        <v>5</v>
      </c>
      <c r="K98" s="87">
        <v>0</v>
      </c>
      <c r="L98" s="15">
        <v>0</v>
      </c>
      <c r="M98" s="16">
        <f t="shared" ref="M98:M107" si="8">SUM(I98*5,J98*4,K98*3,L98*2)/H98</f>
        <v>4.4444444444444446</v>
      </c>
      <c r="N98" s="27"/>
    </row>
    <row r="99" spans="1:14" ht="15.75" x14ac:dyDescent="0.25">
      <c r="A99" s="26" t="s">
        <v>21</v>
      </c>
      <c r="B99" s="34" t="s">
        <v>53</v>
      </c>
      <c r="C99" s="22" t="s">
        <v>26</v>
      </c>
      <c r="D99" s="50" t="s">
        <v>45</v>
      </c>
      <c r="E99" s="73">
        <v>8</v>
      </c>
      <c r="F99" s="13">
        <v>0</v>
      </c>
      <c r="G99" s="13">
        <v>0</v>
      </c>
      <c r="H99" s="67">
        <v>8</v>
      </c>
      <c r="I99" s="84">
        <v>2</v>
      </c>
      <c r="J99" s="81">
        <v>4</v>
      </c>
      <c r="K99" s="87">
        <v>2</v>
      </c>
      <c r="L99" s="15">
        <v>0</v>
      </c>
      <c r="M99" s="16">
        <f>SUM(I99*5,J99*4,K99*3,L99*2)/H99</f>
        <v>4</v>
      </c>
      <c r="N99" s="27"/>
    </row>
    <row r="100" spans="1:14" ht="38.25" x14ac:dyDescent="0.25">
      <c r="A100" s="26" t="s">
        <v>21</v>
      </c>
      <c r="B100" s="34" t="s">
        <v>53</v>
      </c>
      <c r="C100" s="80" t="s">
        <v>62</v>
      </c>
      <c r="D100" s="50" t="s">
        <v>45</v>
      </c>
      <c r="E100" s="73">
        <v>8</v>
      </c>
      <c r="F100" s="13">
        <v>0</v>
      </c>
      <c r="G100" s="13">
        <v>0</v>
      </c>
      <c r="H100" s="67">
        <v>8</v>
      </c>
      <c r="I100" s="84">
        <v>2</v>
      </c>
      <c r="J100" s="81">
        <v>4</v>
      </c>
      <c r="K100" s="87">
        <v>2</v>
      </c>
      <c r="L100" s="15">
        <v>0</v>
      </c>
      <c r="M100" s="16">
        <f>SUM(I100*5,J100*4,K100*3,L100*2)/H100</f>
        <v>4</v>
      </c>
      <c r="N100" s="27"/>
    </row>
    <row r="101" spans="1:14" ht="15.75" x14ac:dyDescent="0.25">
      <c r="A101" s="26" t="s">
        <v>21</v>
      </c>
      <c r="B101" s="34" t="s">
        <v>48</v>
      </c>
      <c r="C101" s="22" t="s">
        <v>26</v>
      </c>
      <c r="D101" s="24" t="s">
        <v>35</v>
      </c>
      <c r="E101" s="73">
        <v>5</v>
      </c>
      <c r="F101" s="13">
        <v>0</v>
      </c>
      <c r="G101" s="13">
        <v>0</v>
      </c>
      <c r="H101" s="67">
        <v>5</v>
      </c>
      <c r="I101" s="84">
        <v>4</v>
      </c>
      <c r="J101" s="81">
        <v>1</v>
      </c>
      <c r="K101" s="87">
        <v>0</v>
      </c>
      <c r="L101" s="15">
        <v>0</v>
      </c>
      <c r="M101" s="16">
        <f>SUM(I101*5,J101*4,K101*3,L101*2)/H101</f>
        <v>4.8</v>
      </c>
      <c r="N101" s="27"/>
    </row>
    <row r="102" spans="1:14" ht="15.75" x14ac:dyDescent="0.25">
      <c r="A102" s="26" t="s">
        <v>21</v>
      </c>
      <c r="B102" s="34" t="s">
        <v>47</v>
      </c>
      <c r="C102" s="22" t="s">
        <v>26</v>
      </c>
      <c r="D102" s="24" t="s">
        <v>35</v>
      </c>
      <c r="E102" s="73">
        <v>5</v>
      </c>
      <c r="F102" s="13">
        <v>0</v>
      </c>
      <c r="G102" s="13">
        <v>0</v>
      </c>
      <c r="H102" s="67">
        <v>5</v>
      </c>
      <c r="I102" s="67">
        <v>5</v>
      </c>
      <c r="J102" s="81">
        <v>0</v>
      </c>
      <c r="K102" s="67">
        <v>0</v>
      </c>
      <c r="L102" s="15">
        <v>0</v>
      </c>
      <c r="M102" s="16">
        <f>SUM(I102*5,J102*4,K102*3,L102*2)/H102</f>
        <v>5</v>
      </c>
      <c r="N102" s="27"/>
    </row>
    <row r="103" spans="1:14" ht="15.75" x14ac:dyDescent="0.25">
      <c r="A103" s="26" t="s">
        <v>21</v>
      </c>
      <c r="B103" s="34" t="s">
        <v>54</v>
      </c>
      <c r="C103" s="22" t="s">
        <v>26</v>
      </c>
      <c r="D103" s="24" t="s">
        <v>35</v>
      </c>
      <c r="E103" s="73">
        <v>5</v>
      </c>
      <c r="F103" s="13">
        <v>0</v>
      </c>
      <c r="G103" s="13">
        <v>0</v>
      </c>
      <c r="H103" s="67">
        <v>5</v>
      </c>
      <c r="I103" s="67">
        <v>4</v>
      </c>
      <c r="J103" s="67">
        <v>0</v>
      </c>
      <c r="K103" s="67">
        <v>1</v>
      </c>
      <c r="L103" s="15">
        <v>0</v>
      </c>
      <c r="M103" s="16">
        <f t="shared" si="8"/>
        <v>4.5999999999999996</v>
      </c>
      <c r="N103" s="27"/>
    </row>
    <row r="104" spans="1:14" ht="15.75" x14ac:dyDescent="0.25">
      <c r="A104" s="26" t="s">
        <v>21</v>
      </c>
      <c r="B104" s="34" t="s">
        <v>51</v>
      </c>
      <c r="C104" s="22" t="s">
        <v>26</v>
      </c>
      <c r="D104" s="24" t="s">
        <v>35</v>
      </c>
      <c r="E104" s="73">
        <v>2</v>
      </c>
      <c r="F104" s="13">
        <v>0</v>
      </c>
      <c r="G104" s="13">
        <v>0</v>
      </c>
      <c r="H104" s="67">
        <v>2</v>
      </c>
      <c r="I104" s="67">
        <v>2</v>
      </c>
      <c r="J104" s="67">
        <v>0</v>
      </c>
      <c r="K104" s="67">
        <v>0</v>
      </c>
      <c r="L104" s="15">
        <v>0</v>
      </c>
      <c r="M104" s="16">
        <f t="shared" si="8"/>
        <v>5</v>
      </c>
      <c r="N104" s="27"/>
    </row>
    <row r="105" spans="1:14" ht="15.75" x14ac:dyDescent="0.25">
      <c r="A105" s="26" t="s">
        <v>21</v>
      </c>
      <c r="B105" s="34" t="s">
        <v>49</v>
      </c>
      <c r="C105" s="23" t="s">
        <v>26</v>
      </c>
      <c r="D105" s="24" t="s">
        <v>35</v>
      </c>
      <c r="E105" s="73">
        <v>5</v>
      </c>
      <c r="F105" s="13">
        <v>0</v>
      </c>
      <c r="G105" s="13">
        <v>0</v>
      </c>
      <c r="H105" s="67">
        <v>5</v>
      </c>
      <c r="I105" s="67">
        <v>4</v>
      </c>
      <c r="J105" s="67">
        <v>1</v>
      </c>
      <c r="K105" s="67">
        <v>0</v>
      </c>
      <c r="L105" s="15">
        <v>0</v>
      </c>
      <c r="M105" s="16">
        <f>SUM(I105*5,J105*4,K105*3,L105*2)/H105</f>
        <v>4.8</v>
      </c>
      <c r="N105" s="27"/>
    </row>
    <row r="106" spans="1:14" ht="15.75" x14ac:dyDescent="0.25">
      <c r="A106" s="26" t="s">
        <v>21</v>
      </c>
      <c r="B106" s="34" t="s">
        <v>50</v>
      </c>
      <c r="C106" s="23" t="s">
        <v>26</v>
      </c>
      <c r="D106" s="24" t="s">
        <v>35</v>
      </c>
      <c r="E106" s="73">
        <v>1</v>
      </c>
      <c r="F106" s="13">
        <v>0</v>
      </c>
      <c r="G106" s="13">
        <v>0</v>
      </c>
      <c r="H106" s="67">
        <v>1</v>
      </c>
      <c r="I106" s="67">
        <v>1</v>
      </c>
      <c r="J106" s="67">
        <v>0</v>
      </c>
      <c r="K106" s="67">
        <v>0</v>
      </c>
      <c r="L106" s="15">
        <v>0</v>
      </c>
      <c r="M106" s="16">
        <f>SUM(I106*5,J106*4,K106*3,L106*2)/H106</f>
        <v>5</v>
      </c>
      <c r="N106" s="27"/>
    </row>
    <row r="107" spans="1:14" ht="16.5" thickBot="1" x14ac:dyDescent="0.3">
      <c r="A107" s="107" t="s">
        <v>22</v>
      </c>
      <c r="B107" s="108"/>
      <c r="C107" s="108"/>
      <c r="D107" s="109"/>
      <c r="E107" s="71">
        <f t="shared" ref="E107:L107" si="9">SUM(E98:E106)</f>
        <v>48</v>
      </c>
      <c r="F107" s="71">
        <f t="shared" si="9"/>
        <v>0</v>
      </c>
      <c r="G107" s="71">
        <f t="shared" si="9"/>
        <v>0</v>
      </c>
      <c r="H107" s="71">
        <f t="shared" si="9"/>
        <v>48</v>
      </c>
      <c r="I107" s="71">
        <f t="shared" si="9"/>
        <v>28</v>
      </c>
      <c r="J107" s="71">
        <f t="shared" si="9"/>
        <v>15</v>
      </c>
      <c r="K107" s="71">
        <f t="shared" si="9"/>
        <v>5</v>
      </c>
      <c r="L107" s="76">
        <f t="shared" si="9"/>
        <v>0</v>
      </c>
      <c r="M107" s="19">
        <f t="shared" si="8"/>
        <v>4.479166666666667</v>
      </c>
      <c r="N107" s="29"/>
    </row>
    <row r="108" spans="1:14" ht="15.75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1"/>
    </row>
    <row r="109" spans="1:14" ht="15.75" x14ac:dyDescent="0.25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1"/>
    </row>
    <row r="110" spans="1:14" ht="15.75" x14ac:dyDescent="0.25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1"/>
    </row>
    <row r="111" spans="1:14" ht="15.75" x14ac:dyDescent="0.25">
      <c r="A111" s="2" t="s">
        <v>31</v>
      </c>
      <c r="B111" s="2"/>
      <c r="C111" s="2"/>
      <c r="D111" s="2"/>
      <c r="E111" s="2"/>
      <c r="F111" s="2"/>
      <c r="G111" s="2"/>
      <c r="H111" s="106" t="s">
        <v>32</v>
      </c>
      <c r="I111" s="106"/>
      <c r="J111" s="106"/>
      <c r="K111" s="106"/>
      <c r="L111" s="106"/>
      <c r="M111" s="106"/>
      <c r="N111" s="1"/>
    </row>
    <row r="112" spans="1:14" ht="15.75" x14ac:dyDescent="0.25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114"/>
      <c r="L112" s="114"/>
      <c r="M112" s="114"/>
      <c r="N112" s="1"/>
    </row>
    <row r="113" spans="1:14" ht="15.75" x14ac:dyDescent="0.2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39"/>
      <c r="L113" s="39"/>
      <c r="M113" s="39"/>
      <c r="N113" s="1"/>
    </row>
    <row r="114" spans="1:14" ht="15.75" x14ac:dyDescent="0.25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43"/>
      <c r="L114" s="43"/>
      <c r="M114" s="43"/>
      <c r="N114" s="1"/>
    </row>
    <row r="115" spans="1:14" ht="15.75" x14ac:dyDescent="0.25">
      <c r="A115" s="116" t="s">
        <v>37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2"/>
    </row>
    <row r="116" spans="1:14" ht="15.75" x14ac:dyDescent="0.25">
      <c r="A116" s="116" t="s">
        <v>41</v>
      </c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"/>
    </row>
    <row r="117" spans="1:14" ht="15.75" x14ac:dyDescent="0.25">
      <c r="A117" s="110" t="s">
        <v>0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"/>
    </row>
    <row r="118" spans="1:14" ht="15.75" x14ac:dyDescent="0.25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"/>
    </row>
    <row r="119" spans="1:14" ht="15.75" x14ac:dyDescent="0.25">
      <c r="A119" s="111" t="s">
        <v>1</v>
      </c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"/>
    </row>
    <row r="120" spans="1:14" ht="15.75" x14ac:dyDescent="0.25">
      <c r="A120" s="112" t="s">
        <v>25</v>
      </c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"/>
    </row>
    <row r="121" spans="1:14" ht="15.75" x14ac:dyDescent="0.25">
      <c r="A121" s="116" t="s">
        <v>58</v>
      </c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</row>
    <row r="122" spans="1:14" ht="18.75" thickBot="1" x14ac:dyDescent="0.3">
      <c r="A122" s="4"/>
      <c r="B122" s="4"/>
      <c r="C122" s="4"/>
      <c r="D122" s="4"/>
      <c r="E122" s="113" t="s">
        <v>23</v>
      </c>
      <c r="F122" s="113"/>
      <c r="G122" s="113"/>
      <c r="H122" s="113"/>
      <c r="I122" s="5"/>
      <c r="J122" s="5"/>
      <c r="K122" s="6"/>
      <c r="L122" s="6"/>
      <c r="M122" s="4"/>
      <c r="N122" s="1"/>
    </row>
    <row r="123" spans="1:14" ht="38.25" customHeight="1" thickBot="1" x14ac:dyDescent="0.3">
      <c r="A123" s="88" t="s">
        <v>2</v>
      </c>
      <c r="B123" s="88" t="s">
        <v>3</v>
      </c>
      <c r="C123" s="88" t="s">
        <v>4</v>
      </c>
      <c r="D123" s="91" t="s">
        <v>5</v>
      </c>
      <c r="E123" s="94" t="s">
        <v>6</v>
      </c>
      <c r="F123" s="95"/>
      <c r="G123" s="95"/>
      <c r="H123" s="95"/>
      <c r="I123" s="96" t="s">
        <v>7</v>
      </c>
      <c r="J123" s="97"/>
      <c r="K123" s="97"/>
      <c r="L123" s="98"/>
      <c r="M123" s="99" t="s">
        <v>8</v>
      </c>
      <c r="N123" s="91" t="s">
        <v>36</v>
      </c>
    </row>
    <row r="124" spans="1:14" ht="15.75" thickBot="1" x14ac:dyDescent="0.3">
      <c r="A124" s="89"/>
      <c r="B124" s="89"/>
      <c r="C124" s="89"/>
      <c r="D124" s="92"/>
      <c r="E124" s="102" t="s">
        <v>9</v>
      </c>
      <c r="F124" s="117" t="s">
        <v>10</v>
      </c>
      <c r="G124" s="118"/>
      <c r="H124" s="119"/>
      <c r="I124" s="120" t="s">
        <v>11</v>
      </c>
      <c r="J124" s="122" t="s">
        <v>12</v>
      </c>
      <c r="K124" s="120" t="s">
        <v>13</v>
      </c>
      <c r="L124" s="120" t="s">
        <v>14</v>
      </c>
      <c r="M124" s="100"/>
      <c r="N124" s="92"/>
    </row>
    <row r="125" spans="1:14" ht="36.75" thickBot="1" x14ac:dyDescent="0.3">
      <c r="A125" s="90"/>
      <c r="B125" s="90"/>
      <c r="C125" s="90"/>
      <c r="D125" s="93"/>
      <c r="E125" s="101"/>
      <c r="F125" s="44" t="s">
        <v>15</v>
      </c>
      <c r="G125" s="44" t="s">
        <v>16</v>
      </c>
      <c r="H125" s="44" t="s">
        <v>17</v>
      </c>
      <c r="I125" s="121"/>
      <c r="J125" s="123"/>
      <c r="K125" s="121"/>
      <c r="L125" s="121"/>
      <c r="M125" s="101"/>
      <c r="N125" s="92"/>
    </row>
    <row r="126" spans="1:14" ht="15.75" thickBot="1" x14ac:dyDescent="0.3">
      <c r="A126" s="7">
        <v>1</v>
      </c>
      <c r="B126" s="7">
        <v>2</v>
      </c>
      <c r="C126" s="31">
        <v>3</v>
      </c>
      <c r="D126" s="45">
        <v>4</v>
      </c>
      <c r="E126" s="8">
        <v>5</v>
      </c>
      <c r="F126" s="8">
        <v>6</v>
      </c>
      <c r="G126" s="7">
        <v>7</v>
      </c>
      <c r="H126" s="7">
        <v>8</v>
      </c>
      <c r="I126" s="7">
        <v>9</v>
      </c>
      <c r="J126" s="7">
        <v>10</v>
      </c>
      <c r="K126" s="30">
        <v>11</v>
      </c>
      <c r="L126" s="30">
        <v>12</v>
      </c>
      <c r="M126" s="30">
        <v>13</v>
      </c>
      <c r="N126" s="30">
        <v>14</v>
      </c>
    </row>
    <row r="127" spans="1:14" ht="15.75" x14ac:dyDescent="0.25">
      <c r="A127" s="62" t="s">
        <v>34</v>
      </c>
      <c r="B127" s="74" t="s">
        <v>52</v>
      </c>
      <c r="C127" s="22" t="s">
        <v>33</v>
      </c>
      <c r="D127" s="22" t="s">
        <v>27</v>
      </c>
      <c r="E127" s="10">
        <v>8</v>
      </c>
      <c r="F127" s="9">
        <v>0</v>
      </c>
      <c r="G127" s="81">
        <v>2</v>
      </c>
      <c r="H127" s="81">
        <v>6</v>
      </c>
      <c r="I127" s="81">
        <v>5</v>
      </c>
      <c r="J127" s="81">
        <v>1</v>
      </c>
      <c r="K127" s="9">
        <v>0</v>
      </c>
      <c r="L127" s="11">
        <v>0</v>
      </c>
      <c r="M127" s="12">
        <f t="shared" ref="M127:M134" si="10">SUM(I127*5,J127*4,K127*3,L127*2)/H127</f>
        <v>4.833333333333333</v>
      </c>
      <c r="N127" s="75"/>
    </row>
    <row r="128" spans="1:14" ht="15.75" x14ac:dyDescent="0.25">
      <c r="A128" s="62" t="s">
        <v>34</v>
      </c>
      <c r="B128" s="35" t="s">
        <v>53</v>
      </c>
      <c r="C128" s="22" t="s">
        <v>33</v>
      </c>
      <c r="D128" s="22" t="s">
        <v>27</v>
      </c>
      <c r="E128" s="10">
        <v>6</v>
      </c>
      <c r="F128" s="9">
        <v>0</v>
      </c>
      <c r="G128" s="81">
        <v>0</v>
      </c>
      <c r="H128" s="81">
        <v>6</v>
      </c>
      <c r="I128" s="81">
        <v>4</v>
      </c>
      <c r="J128" s="86">
        <v>2</v>
      </c>
      <c r="K128" s="9">
        <v>0</v>
      </c>
      <c r="L128" s="11">
        <v>0</v>
      </c>
      <c r="M128" s="12">
        <f>SUM(I128*5,J128*4,K128*3,L128*2)/H128</f>
        <v>4.666666666666667</v>
      </c>
      <c r="N128" s="27"/>
    </row>
    <row r="129" spans="1:14" ht="15.75" x14ac:dyDescent="0.25">
      <c r="A129" s="62" t="s">
        <v>34</v>
      </c>
      <c r="B129" s="36" t="s">
        <v>47</v>
      </c>
      <c r="C129" s="22" t="s">
        <v>33</v>
      </c>
      <c r="D129" s="22" t="s">
        <v>27</v>
      </c>
      <c r="E129" s="14">
        <v>3</v>
      </c>
      <c r="F129" s="13">
        <v>0</v>
      </c>
      <c r="G129" s="67">
        <v>1</v>
      </c>
      <c r="H129" s="67">
        <v>2</v>
      </c>
      <c r="I129" s="67">
        <v>1</v>
      </c>
      <c r="J129" s="67">
        <v>1</v>
      </c>
      <c r="K129" s="13">
        <v>0</v>
      </c>
      <c r="L129" s="15">
        <v>0</v>
      </c>
      <c r="M129" s="16">
        <f>SUM(I129*5,J129*4,K129*3,L129*2)/H129</f>
        <v>4.5</v>
      </c>
      <c r="N129" s="27"/>
    </row>
    <row r="130" spans="1:14" ht="15.75" x14ac:dyDescent="0.25">
      <c r="A130" s="62" t="s">
        <v>34</v>
      </c>
      <c r="B130" s="36" t="s">
        <v>54</v>
      </c>
      <c r="C130" s="22" t="s">
        <v>33</v>
      </c>
      <c r="D130" s="22" t="s">
        <v>27</v>
      </c>
      <c r="E130" s="14">
        <v>2</v>
      </c>
      <c r="F130" s="13">
        <v>0</v>
      </c>
      <c r="G130" s="67">
        <v>0</v>
      </c>
      <c r="H130" s="67">
        <v>2</v>
      </c>
      <c r="I130" s="67">
        <v>1</v>
      </c>
      <c r="J130" s="67">
        <v>1</v>
      </c>
      <c r="K130" s="13">
        <v>0</v>
      </c>
      <c r="L130" s="15">
        <v>0</v>
      </c>
      <c r="M130" s="16">
        <f>SUM(I130*5,J130*4,K130*3,L130*2)/H130</f>
        <v>4.5</v>
      </c>
      <c r="N130" s="27"/>
    </row>
    <row r="131" spans="1:14" ht="15.75" x14ac:dyDescent="0.25">
      <c r="A131" s="62" t="s">
        <v>34</v>
      </c>
      <c r="B131" s="34" t="s">
        <v>51</v>
      </c>
      <c r="C131" s="22" t="s">
        <v>33</v>
      </c>
      <c r="D131" s="22" t="s">
        <v>27</v>
      </c>
      <c r="E131" s="73">
        <v>2</v>
      </c>
      <c r="F131" s="13">
        <v>0</v>
      </c>
      <c r="G131" s="67">
        <v>0</v>
      </c>
      <c r="H131" s="67">
        <v>2</v>
      </c>
      <c r="I131" s="67">
        <v>2</v>
      </c>
      <c r="J131" s="67">
        <v>0</v>
      </c>
      <c r="K131" s="13">
        <v>0</v>
      </c>
      <c r="L131" s="15">
        <v>0</v>
      </c>
      <c r="M131" s="16">
        <f t="shared" ref="M131" si="11">SUM(I131*5,J131*4,K131*3,L131*2)/H131</f>
        <v>5</v>
      </c>
      <c r="N131" s="27"/>
    </row>
    <row r="132" spans="1:14" ht="15.75" x14ac:dyDescent="0.25">
      <c r="A132" s="62" t="s">
        <v>34</v>
      </c>
      <c r="B132" s="36" t="s">
        <v>49</v>
      </c>
      <c r="C132" s="22" t="s">
        <v>33</v>
      </c>
      <c r="D132" s="22" t="s">
        <v>27</v>
      </c>
      <c r="E132" s="14">
        <v>5</v>
      </c>
      <c r="F132" s="13">
        <v>0</v>
      </c>
      <c r="G132" s="67">
        <v>0</v>
      </c>
      <c r="H132" s="67">
        <v>5</v>
      </c>
      <c r="I132" s="67">
        <v>3</v>
      </c>
      <c r="J132" s="67">
        <v>2</v>
      </c>
      <c r="K132" s="13">
        <v>0</v>
      </c>
      <c r="L132" s="15">
        <v>0</v>
      </c>
      <c r="M132" s="16">
        <f t="shared" si="10"/>
        <v>4.5999999999999996</v>
      </c>
      <c r="N132" s="27"/>
    </row>
    <row r="133" spans="1:14" ht="15.75" x14ac:dyDescent="0.25">
      <c r="A133" s="77" t="s">
        <v>34</v>
      </c>
      <c r="B133" s="36" t="s">
        <v>50</v>
      </c>
      <c r="C133" s="23" t="s">
        <v>33</v>
      </c>
      <c r="D133" s="22" t="s">
        <v>27</v>
      </c>
      <c r="E133" s="14">
        <v>2</v>
      </c>
      <c r="F133" s="13">
        <v>0</v>
      </c>
      <c r="G133" s="67">
        <v>0</v>
      </c>
      <c r="H133" s="67">
        <v>2</v>
      </c>
      <c r="I133" s="67">
        <v>1</v>
      </c>
      <c r="J133" s="67">
        <v>1</v>
      </c>
      <c r="K133" s="13">
        <v>0</v>
      </c>
      <c r="L133" s="15">
        <v>0</v>
      </c>
      <c r="M133" s="16">
        <f>SUM(I133*5,J133*4,K133*3,L133*2)/H133</f>
        <v>4.5</v>
      </c>
      <c r="N133" s="27"/>
    </row>
    <row r="134" spans="1:14" ht="16.5" thickBot="1" x14ac:dyDescent="0.3">
      <c r="A134" s="107" t="s">
        <v>22</v>
      </c>
      <c r="B134" s="108"/>
      <c r="C134" s="108"/>
      <c r="D134" s="109"/>
      <c r="E134" s="71">
        <f t="shared" ref="E134:L134" si="12">SUM(E127:E133)</f>
        <v>28</v>
      </c>
      <c r="F134" s="71">
        <f t="shared" si="12"/>
        <v>0</v>
      </c>
      <c r="G134" s="71">
        <f t="shared" si="12"/>
        <v>3</v>
      </c>
      <c r="H134" s="71">
        <f t="shared" si="12"/>
        <v>25</v>
      </c>
      <c r="I134" s="71">
        <f t="shared" si="12"/>
        <v>17</v>
      </c>
      <c r="J134" s="71">
        <f t="shared" si="12"/>
        <v>8</v>
      </c>
      <c r="K134" s="71">
        <f t="shared" si="12"/>
        <v>0</v>
      </c>
      <c r="L134" s="76">
        <f t="shared" si="12"/>
        <v>0</v>
      </c>
      <c r="M134" s="19">
        <f t="shared" si="10"/>
        <v>4.68</v>
      </c>
      <c r="N134" s="29"/>
    </row>
    <row r="135" spans="1:14" ht="15.75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1"/>
    </row>
    <row r="136" spans="1:14" ht="15.75" x14ac:dyDescent="0.25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1"/>
    </row>
    <row r="137" spans="1:14" ht="15.75" x14ac:dyDescent="0.25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1"/>
    </row>
    <row r="138" spans="1:14" ht="15.75" x14ac:dyDescent="0.25">
      <c r="A138" s="2" t="s">
        <v>31</v>
      </c>
      <c r="B138" s="2"/>
      <c r="C138" s="2"/>
      <c r="D138" s="2"/>
      <c r="E138" s="2"/>
      <c r="F138" s="2"/>
      <c r="G138" s="2"/>
      <c r="H138" s="106" t="s">
        <v>32</v>
      </c>
      <c r="I138" s="106"/>
      <c r="J138" s="106"/>
      <c r="K138" s="106"/>
      <c r="L138" s="106"/>
      <c r="M138" s="106"/>
      <c r="N138" s="1"/>
    </row>
    <row r="139" spans="1:14" ht="15.7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x14ac:dyDescent="0.2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114"/>
      <c r="L141" s="114"/>
      <c r="M141" s="114"/>
      <c r="N141" s="1"/>
    </row>
    <row r="142" spans="1:14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x14ac:dyDescent="0.25">
      <c r="A143" s="116" t="s">
        <v>37</v>
      </c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2"/>
    </row>
    <row r="144" spans="1:14" ht="15.75" x14ac:dyDescent="0.25">
      <c r="A144" s="116" t="s">
        <v>55</v>
      </c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"/>
    </row>
    <row r="145" spans="1:14" ht="15.75" x14ac:dyDescent="0.25">
      <c r="A145" s="110" t="s">
        <v>0</v>
      </c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"/>
    </row>
    <row r="146" spans="1:14" ht="15.75" x14ac:dyDescent="0.25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"/>
    </row>
    <row r="147" spans="1:14" ht="15.75" x14ac:dyDescent="0.25">
      <c r="A147" s="111" t="s">
        <v>1</v>
      </c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"/>
    </row>
    <row r="148" spans="1:14" ht="15.75" x14ac:dyDescent="0.25">
      <c r="A148" s="112" t="s">
        <v>25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"/>
    </row>
    <row r="149" spans="1:14" ht="15.75" x14ac:dyDescent="0.25">
      <c r="A149" s="116" t="s">
        <v>58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</row>
    <row r="150" spans="1:14" ht="18.75" thickBot="1" x14ac:dyDescent="0.3">
      <c r="A150" s="4"/>
      <c r="B150" s="4"/>
      <c r="C150" s="4"/>
      <c r="D150" s="4"/>
      <c r="E150" s="113" t="s">
        <v>28</v>
      </c>
      <c r="F150" s="113"/>
      <c r="G150" s="113"/>
      <c r="H150" s="113"/>
      <c r="I150" s="5"/>
      <c r="J150" s="5"/>
      <c r="K150" s="6"/>
      <c r="L150" s="6"/>
      <c r="M150" s="4"/>
      <c r="N150" s="1"/>
    </row>
    <row r="151" spans="1:14" ht="41.25" customHeight="1" thickBot="1" x14ac:dyDescent="0.3">
      <c r="A151" s="88" t="s">
        <v>2</v>
      </c>
      <c r="B151" s="88" t="s">
        <v>3</v>
      </c>
      <c r="C151" s="88" t="s">
        <v>4</v>
      </c>
      <c r="D151" s="91" t="s">
        <v>5</v>
      </c>
      <c r="E151" s="94" t="s">
        <v>6</v>
      </c>
      <c r="F151" s="95"/>
      <c r="G151" s="95"/>
      <c r="H151" s="95"/>
      <c r="I151" s="96" t="s">
        <v>7</v>
      </c>
      <c r="J151" s="97"/>
      <c r="K151" s="97"/>
      <c r="L151" s="98"/>
      <c r="M151" s="99" t="s">
        <v>57</v>
      </c>
      <c r="N151" s="91" t="s">
        <v>36</v>
      </c>
    </row>
    <row r="152" spans="1:14" ht="15.75" thickBot="1" x14ac:dyDescent="0.3">
      <c r="A152" s="89"/>
      <c r="B152" s="89"/>
      <c r="C152" s="89"/>
      <c r="D152" s="92"/>
      <c r="E152" s="102" t="s">
        <v>9</v>
      </c>
      <c r="F152" s="117" t="s">
        <v>10</v>
      </c>
      <c r="G152" s="118"/>
      <c r="H152" s="119"/>
      <c r="I152" s="120" t="s">
        <v>11</v>
      </c>
      <c r="J152" s="122" t="s">
        <v>12</v>
      </c>
      <c r="K152" s="120" t="s">
        <v>13</v>
      </c>
      <c r="L152" s="120" t="s">
        <v>14</v>
      </c>
      <c r="M152" s="100"/>
      <c r="N152" s="92"/>
    </row>
    <row r="153" spans="1:14" ht="36.75" thickBot="1" x14ac:dyDescent="0.3">
      <c r="A153" s="90"/>
      <c r="B153" s="90"/>
      <c r="C153" s="90"/>
      <c r="D153" s="93"/>
      <c r="E153" s="101"/>
      <c r="F153" s="44" t="s">
        <v>15</v>
      </c>
      <c r="G153" s="44" t="s">
        <v>16</v>
      </c>
      <c r="H153" s="44" t="s">
        <v>17</v>
      </c>
      <c r="I153" s="121"/>
      <c r="J153" s="123"/>
      <c r="K153" s="121"/>
      <c r="L153" s="121"/>
      <c r="M153" s="101"/>
      <c r="N153" s="92"/>
    </row>
    <row r="154" spans="1:14" ht="15.75" thickBot="1" x14ac:dyDescent="0.3">
      <c r="A154" s="7">
        <v>1</v>
      </c>
      <c r="B154" s="7">
        <v>2</v>
      </c>
      <c r="C154" s="31">
        <v>3</v>
      </c>
      <c r="D154" s="45">
        <v>4</v>
      </c>
      <c r="E154" s="8">
        <v>5</v>
      </c>
      <c r="F154" s="8">
        <v>6</v>
      </c>
      <c r="G154" s="7">
        <v>7</v>
      </c>
      <c r="H154" s="7">
        <v>8</v>
      </c>
      <c r="I154" s="7">
        <v>9</v>
      </c>
      <c r="J154" s="7">
        <v>10</v>
      </c>
      <c r="K154" s="30">
        <v>11</v>
      </c>
      <c r="L154" s="30">
        <v>12</v>
      </c>
      <c r="M154" s="30">
        <v>13</v>
      </c>
      <c r="N154" s="30">
        <v>14</v>
      </c>
    </row>
    <row r="155" spans="1:14" x14ac:dyDescent="0.25">
      <c r="A155" s="60" t="s">
        <v>18</v>
      </c>
      <c r="B155" s="33" t="s">
        <v>44</v>
      </c>
      <c r="C155" s="25" t="s">
        <v>66</v>
      </c>
      <c r="D155" s="23" t="s">
        <v>30</v>
      </c>
      <c r="E155" s="64">
        <v>12</v>
      </c>
      <c r="F155" s="28">
        <v>0</v>
      </c>
      <c r="G155" s="28">
        <v>0</v>
      </c>
      <c r="H155" s="85">
        <v>12</v>
      </c>
      <c r="I155" s="85">
        <v>3</v>
      </c>
      <c r="J155" s="85">
        <v>9</v>
      </c>
      <c r="K155" s="85">
        <v>0</v>
      </c>
      <c r="L155" s="65">
        <v>0</v>
      </c>
      <c r="M155" s="52">
        <f t="shared" ref="M155:M167" si="13">SUM(I155*5,J155*4,K155*3,L155*2)/H155</f>
        <v>4.25</v>
      </c>
      <c r="N155" s="66"/>
    </row>
    <row r="156" spans="1:14" x14ac:dyDescent="0.25">
      <c r="A156" s="60" t="s">
        <v>18</v>
      </c>
      <c r="B156" s="33" t="s">
        <v>46</v>
      </c>
      <c r="C156" s="25" t="s">
        <v>66</v>
      </c>
      <c r="D156" s="23" t="s">
        <v>30</v>
      </c>
      <c r="E156" s="14">
        <v>11</v>
      </c>
      <c r="F156" s="13">
        <v>0</v>
      </c>
      <c r="G156" s="13">
        <v>0</v>
      </c>
      <c r="H156" s="67">
        <v>11</v>
      </c>
      <c r="I156" s="67">
        <v>1</v>
      </c>
      <c r="J156" s="67">
        <v>9</v>
      </c>
      <c r="K156" s="67">
        <v>1</v>
      </c>
      <c r="L156" s="15">
        <v>0</v>
      </c>
      <c r="M156" s="16">
        <f t="shared" si="13"/>
        <v>4</v>
      </c>
      <c r="N156" s="61"/>
    </row>
    <row r="157" spans="1:14" ht="15.75" x14ac:dyDescent="0.25">
      <c r="A157" s="26" t="s">
        <v>18</v>
      </c>
      <c r="B157" s="50" t="s">
        <v>65</v>
      </c>
      <c r="C157" s="25" t="s">
        <v>66</v>
      </c>
      <c r="D157" s="23" t="s">
        <v>30</v>
      </c>
      <c r="E157" s="10">
        <v>16</v>
      </c>
      <c r="F157" s="9">
        <v>0</v>
      </c>
      <c r="G157" s="9">
        <v>0</v>
      </c>
      <c r="H157" s="81">
        <v>16</v>
      </c>
      <c r="I157" s="81">
        <v>3</v>
      </c>
      <c r="J157" s="81">
        <v>10</v>
      </c>
      <c r="K157" s="81">
        <v>3</v>
      </c>
      <c r="L157" s="51">
        <v>0</v>
      </c>
      <c r="M157" s="54">
        <f>SUM(I157*5,J157*4,K157*3,L157*2)/H157</f>
        <v>4</v>
      </c>
      <c r="N157" s="55"/>
    </row>
    <row r="158" spans="1:14" x14ac:dyDescent="0.25">
      <c r="A158" s="60" t="s">
        <v>19</v>
      </c>
      <c r="B158" s="33" t="s">
        <v>52</v>
      </c>
      <c r="C158" s="25" t="s">
        <v>29</v>
      </c>
      <c r="D158" s="23" t="s">
        <v>30</v>
      </c>
      <c r="E158" s="14">
        <v>10</v>
      </c>
      <c r="F158" s="13">
        <v>0</v>
      </c>
      <c r="G158" s="13">
        <v>0</v>
      </c>
      <c r="H158" s="67">
        <v>10</v>
      </c>
      <c r="I158" s="67">
        <v>4</v>
      </c>
      <c r="J158" s="67">
        <v>5</v>
      </c>
      <c r="K158" s="67">
        <v>1</v>
      </c>
      <c r="L158" s="15">
        <v>0</v>
      </c>
      <c r="M158" s="16">
        <f t="shared" ref="M158" si="14">SUM(I158*5,J158*4,K158*3,L158*2)/H158</f>
        <v>4.3</v>
      </c>
      <c r="N158" s="61"/>
    </row>
    <row r="159" spans="1:14" ht="15.75" x14ac:dyDescent="0.25">
      <c r="A159" s="60" t="s">
        <v>19</v>
      </c>
      <c r="B159" s="50" t="s">
        <v>59</v>
      </c>
      <c r="C159" s="25" t="s">
        <v>29</v>
      </c>
      <c r="D159" s="23" t="s">
        <v>30</v>
      </c>
      <c r="E159" s="10">
        <v>13</v>
      </c>
      <c r="F159" s="9">
        <v>0</v>
      </c>
      <c r="G159" s="9">
        <v>0</v>
      </c>
      <c r="H159" s="67">
        <v>13</v>
      </c>
      <c r="I159" s="67">
        <v>1</v>
      </c>
      <c r="J159" s="67">
        <v>5</v>
      </c>
      <c r="K159" s="67">
        <v>7</v>
      </c>
      <c r="L159" s="51">
        <v>0</v>
      </c>
      <c r="M159" s="54">
        <f>SUM(I159*5,J159*4,K159*3,L159*2)/H159</f>
        <v>3.5384615384615383</v>
      </c>
      <c r="N159" s="55"/>
    </row>
    <row r="160" spans="1:14" ht="15.75" x14ac:dyDescent="0.25">
      <c r="A160" s="60" t="s">
        <v>19</v>
      </c>
      <c r="B160" s="50" t="s">
        <v>61</v>
      </c>
      <c r="C160" s="25" t="s">
        <v>29</v>
      </c>
      <c r="D160" s="23" t="s">
        <v>30</v>
      </c>
      <c r="E160" s="10">
        <v>10</v>
      </c>
      <c r="F160" s="9">
        <v>0</v>
      </c>
      <c r="G160" s="9">
        <v>0</v>
      </c>
      <c r="H160" s="67">
        <v>10</v>
      </c>
      <c r="I160" s="67">
        <v>2</v>
      </c>
      <c r="J160" s="67">
        <v>6</v>
      </c>
      <c r="K160" s="67">
        <v>2</v>
      </c>
      <c r="L160" s="51">
        <v>0</v>
      </c>
      <c r="M160" s="54">
        <f>SUM(I160*5,J160*4,K160*3,L160*2)/H160</f>
        <v>4</v>
      </c>
      <c r="N160" s="55"/>
    </row>
    <row r="161" spans="1:14" x14ac:dyDescent="0.25">
      <c r="A161" s="60" t="s">
        <v>19</v>
      </c>
      <c r="B161" s="33" t="s">
        <v>44</v>
      </c>
      <c r="C161" s="25" t="s">
        <v>29</v>
      </c>
      <c r="D161" s="23" t="s">
        <v>30</v>
      </c>
      <c r="E161" s="72">
        <v>12</v>
      </c>
      <c r="F161" s="13">
        <v>0</v>
      </c>
      <c r="G161" s="13">
        <v>0</v>
      </c>
      <c r="H161" s="67">
        <v>12</v>
      </c>
      <c r="I161" s="67">
        <v>2</v>
      </c>
      <c r="J161" s="67">
        <v>8</v>
      </c>
      <c r="K161" s="67">
        <v>2</v>
      </c>
      <c r="L161" s="15">
        <v>0</v>
      </c>
      <c r="M161" s="16">
        <f t="shared" ref="M161" si="15">SUM(I161*5,J161*4,K161*3,L161*2)/H161</f>
        <v>4</v>
      </c>
      <c r="N161" s="61"/>
    </row>
    <row r="162" spans="1:14" x14ac:dyDescent="0.25">
      <c r="A162" s="60" t="s">
        <v>19</v>
      </c>
      <c r="B162" s="33" t="s">
        <v>46</v>
      </c>
      <c r="C162" s="25" t="s">
        <v>29</v>
      </c>
      <c r="D162" s="23" t="s">
        <v>30</v>
      </c>
      <c r="E162" s="72">
        <v>14</v>
      </c>
      <c r="F162" s="13">
        <v>0</v>
      </c>
      <c r="G162" s="13">
        <v>0</v>
      </c>
      <c r="H162" s="67">
        <v>14</v>
      </c>
      <c r="I162" s="67">
        <v>4</v>
      </c>
      <c r="J162" s="67">
        <v>9</v>
      </c>
      <c r="K162" s="67">
        <v>1</v>
      </c>
      <c r="L162" s="15">
        <v>0</v>
      </c>
      <c r="M162" s="16">
        <f t="shared" ref="M162" si="16">SUM(I162*5,J162*4,K162*3,L162*2)/H162</f>
        <v>4.2142857142857144</v>
      </c>
      <c r="N162" s="61"/>
    </row>
    <row r="163" spans="1:14" x14ac:dyDescent="0.25">
      <c r="A163" s="60" t="s">
        <v>19</v>
      </c>
      <c r="B163" s="33" t="s">
        <v>60</v>
      </c>
      <c r="C163" s="25" t="s">
        <v>29</v>
      </c>
      <c r="D163" s="23" t="s">
        <v>30</v>
      </c>
      <c r="E163" s="72">
        <v>13</v>
      </c>
      <c r="F163" s="13">
        <v>0</v>
      </c>
      <c r="G163" s="13">
        <v>0</v>
      </c>
      <c r="H163" s="67">
        <v>13</v>
      </c>
      <c r="I163" s="67">
        <v>6</v>
      </c>
      <c r="J163" s="67">
        <v>5</v>
      </c>
      <c r="K163" s="67">
        <v>2</v>
      </c>
      <c r="L163" s="15">
        <v>0</v>
      </c>
      <c r="M163" s="16">
        <f t="shared" si="13"/>
        <v>4.3076923076923075</v>
      </c>
      <c r="N163" s="61"/>
    </row>
    <row r="164" spans="1:14" ht="15.75" x14ac:dyDescent="0.25">
      <c r="A164" s="60" t="s">
        <v>19</v>
      </c>
      <c r="B164" s="34" t="s">
        <v>47</v>
      </c>
      <c r="C164" s="25" t="s">
        <v>29</v>
      </c>
      <c r="D164" s="23" t="s">
        <v>30</v>
      </c>
      <c r="E164" s="14">
        <v>6</v>
      </c>
      <c r="F164" s="13">
        <v>0</v>
      </c>
      <c r="G164" s="13">
        <v>0</v>
      </c>
      <c r="H164" s="67">
        <v>6</v>
      </c>
      <c r="I164" s="67">
        <v>0</v>
      </c>
      <c r="J164" s="67">
        <v>3</v>
      </c>
      <c r="K164" s="67">
        <v>3</v>
      </c>
      <c r="L164" s="15">
        <v>0</v>
      </c>
      <c r="M164" s="16">
        <f t="shared" si="13"/>
        <v>3.5</v>
      </c>
      <c r="N164" s="27"/>
    </row>
    <row r="165" spans="1:14" ht="15.75" x14ac:dyDescent="0.25">
      <c r="A165" s="60" t="s">
        <v>19</v>
      </c>
      <c r="B165" s="34" t="s">
        <v>49</v>
      </c>
      <c r="C165" s="25" t="s">
        <v>29</v>
      </c>
      <c r="D165" s="23" t="s">
        <v>30</v>
      </c>
      <c r="E165" s="14">
        <v>4</v>
      </c>
      <c r="F165" s="13">
        <v>0</v>
      </c>
      <c r="G165" s="13">
        <v>0</v>
      </c>
      <c r="H165" s="67">
        <v>4</v>
      </c>
      <c r="I165" s="67">
        <v>2</v>
      </c>
      <c r="J165" s="67">
        <v>0</v>
      </c>
      <c r="K165" s="67">
        <v>2</v>
      </c>
      <c r="L165" s="15">
        <v>0</v>
      </c>
      <c r="M165" s="16">
        <f t="shared" si="13"/>
        <v>4</v>
      </c>
      <c r="N165" s="27"/>
    </row>
    <row r="166" spans="1:14" ht="15.75" x14ac:dyDescent="0.25">
      <c r="A166" s="78" t="s">
        <v>19</v>
      </c>
      <c r="B166" s="34" t="s">
        <v>51</v>
      </c>
      <c r="C166" s="79" t="s">
        <v>29</v>
      </c>
      <c r="D166" s="23" t="s">
        <v>30</v>
      </c>
      <c r="E166" s="14">
        <v>1</v>
      </c>
      <c r="F166" s="13">
        <v>0</v>
      </c>
      <c r="G166" s="13">
        <v>0</v>
      </c>
      <c r="H166" s="67">
        <v>1</v>
      </c>
      <c r="I166" s="67">
        <v>1</v>
      </c>
      <c r="J166" s="67">
        <v>0</v>
      </c>
      <c r="K166" s="67">
        <v>0</v>
      </c>
      <c r="L166" s="15">
        <v>0</v>
      </c>
      <c r="M166" s="16">
        <f t="shared" si="13"/>
        <v>5</v>
      </c>
      <c r="N166" s="27"/>
    </row>
    <row r="167" spans="1:14" ht="15.75" x14ac:dyDescent="0.25">
      <c r="A167" s="78" t="s">
        <v>19</v>
      </c>
      <c r="B167" s="34" t="s">
        <v>50</v>
      </c>
      <c r="C167" s="79" t="s">
        <v>29</v>
      </c>
      <c r="D167" s="23" t="s">
        <v>30</v>
      </c>
      <c r="E167" s="14">
        <v>5</v>
      </c>
      <c r="F167" s="13">
        <v>0</v>
      </c>
      <c r="G167" s="13">
        <v>0</v>
      </c>
      <c r="H167" s="67">
        <v>5</v>
      </c>
      <c r="I167" s="67">
        <v>1</v>
      </c>
      <c r="J167" s="67">
        <v>2</v>
      </c>
      <c r="K167" s="67">
        <v>2</v>
      </c>
      <c r="L167" s="15">
        <v>0</v>
      </c>
      <c r="M167" s="16">
        <f t="shared" si="13"/>
        <v>3.8</v>
      </c>
      <c r="N167" s="27"/>
    </row>
    <row r="168" spans="1:14" ht="16.5" thickBot="1" x14ac:dyDescent="0.3">
      <c r="A168" s="107" t="s">
        <v>22</v>
      </c>
      <c r="B168" s="108"/>
      <c r="C168" s="108"/>
      <c r="D168" s="109"/>
      <c r="E168" s="71">
        <f t="shared" ref="E168:L168" si="17">SUM(E164:E167)</f>
        <v>16</v>
      </c>
      <c r="F168" s="71">
        <f t="shared" si="17"/>
        <v>0</v>
      </c>
      <c r="G168" s="71">
        <f t="shared" si="17"/>
        <v>0</v>
      </c>
      <c r="H168" s="71">
        <f t="shared" si="17"/>
        <v>16</v>
      </c>
      <c r="I168" s="71">
        <f t="shared" si="17"/>
        <v>4</v>
      </c>
      <c r="J168" s="71">
        <f t="shared" si="17"/>
        <v>5</v>
      </c>
      <c r="K168" s="71">
        <f t="shared" si="17"/>
        <v>7</v>
      </c>
      <c r="L168" s="76">
        <f t="shared" si="17"/>
        <v>0</v>
      </c>
      <c r="M168" s="19"/>
      <c r="N168" s="29"/>
    </row>
    <row r="169" spans="1:14" ht="15.75" x14ac:dyDescent="0.2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1"/>
    </row>
    <row r="170" spans="1:14" ht="15.75" x14ac:dyDescent="0.25">
      <c r="A170" s="2" t="s">
        <v>31</v>
      </c>
      <c r="B170" s="2"/>
      <c r="C170" s="2"/>
      <c r="D170" s="2"/>
      <c r="E170" s="2"/>
      <c r="F170" s="2"/>
      <c r="G170" s="2"/>
      <c r="H170" s="106" t="s">
        <v>32</v>
      </c>
      <c r="I170" s="106"/>
      <c r="J170" s="106"/>
      <c r="K170" s="106"/>
      <c r="L170" s="106"/>
      <c r="M170" s="106"/>
      <c r="N170" s="1"/>
    </row>
    <row r="171" spans="1:14" ht="15.75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1"/>
    </row>
    <row r="172" spans="1:14" ht="15.75" x14ac:dyDescent="0.25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1"/>
    </row>
    <row r="175" spans="1:14" ht="15.75" x14ac:dyDescent="0.25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1"/>
    </row>
    <row r="176" spans="1:14" ht="15.75" x14ac:dyDescent="0.25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1"/>
    </row>
    <row r="177" spans="1:14" ht="15.75" x14ac:dyDescent="0.25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1"/>
    </row>
    <row r="178" spans="1:14" ht="15.75" x14ac:dyDescent="0.25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1"/>
    </row>
    <row r="179" spans="1:14" ht="15.75" x14ac:dyDescent="0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1"/>
    </row>
  </sheetData>
  <mergeCells count="142">
    <mergeCell ref="E8:H8"/>
    <mergeCell ref="A9:A11"/>
    <mergeCell ref="B9:B11"/>
    <mergeCell ref="C9:C11"/>
    <mergeCell ref="D9:D11"/>
    <mergeCell ref="E9:H9"/>
    <mergeCell ref="A1:M1"/>
    <mergeCell ref="A2:M2"/>
    <mergeCell ref="A3:M4"/>
    <mergeCell ref="A5:M5"/>
    <mergeCell ref="A6:M6"/>
    <mergeCell ref="A7:N7"/>
    <mergeCell ref="I9:L9"/>
    <mergeCell ref="M9:M11"/>
    <mergeCell ref="N9:N11"/>
    <mergeCell ref="E10:E11"/>
    <mergeCell ref="F10:H10"/>
    <mergeCell ref="I10:I11"/>
    <mergeCell ref="J10:J11"/>
    <mergeCell ref="K10:K11"/>
    <mergeCell ref="L10:L11"/>
    <mergeCell ref="A31:M31"/>
    <mergeCell ref="A32:M33"/>
    <mergeCell ref="A34:M34"/>
    <mergeCell ref="A35:M35"/>
    <mergeCell ref="A36:N36"/>
    <mergeCell ref="E37:H37"/>
    <mergeCell ref="A22:D22"/>
    <mergeCell ref="H26:M26"/>
    <mergeCell ref="K27:M27"/>
    <mergeCell ref="A29:C29"/>
    <mergeCell ref="A30:M30"/>
    <mergeCell ref="A52:D52"/>
    <mergeCell ref="H56:M56"/>
    <mergeCell ref="A59:M59"/>
    <mergeCell ref="A60:M60"/>
    <mergeCell ref="M38:M40"/>
    <mergeCell ref="N38:N40"/>
    <mergeCell ref="E39:E40"/>
    <mergeCell ref="F39:H39"/>
    <mergeCell ref="I39:I40"/>
    <mergeCell ref="J39:J40"/>
    <mergeCell ref="K39:K40"/>
    <mergeCell ref="L39:L40"/>
    <mergeCell ref="A38:A40"/>
    <mergeCell ref="B38:B40"/>
    <mergeCell ref="C38:C40"/>
    <mergeCell ref="D38:D40"/>
    <mergeCell ref="E38:H38"/>
    <mergeCell ref="I38:L38"/>
    <mergeCell ref="A61:M62"/>
    <mergeCell ref="A63:M63"/>
    <mergeCell ref="A64:M64"/>
    <mergeCell ref="A65:N65"/>
    <mergeCell ref="E66:H66"/>
    <mergeCell ref="A67:A69"/>
    <mergeCell ref="B67:B69"/>
    <mergeCell ref="C67:C69"/>
    <mergeCell ref="D67:D69"/>
    <mergeCell ref="E67:H67"/>
    <mergeCell ref="A79:D79"/>
    <mergeCell ref="H83:M83"/>
    <mergeCell ref="A86:M86"/>
    <mergeCell ref="A87:M87"/>
    <mergeCell ref="A88:M89"/>
    <mergeCell ref="A90:M90"/>
    <mergeCell ref="I67:L67"/>
    <mergeCell ref="M67:M69"/>
    <mergeCell ref="N67:N69"/>
    <mergeCell ref="E68:E69"/>
    <mergeCell ref="F68:H68"/>
    <mergeCell ref="I68:I69"/>
    <mergeCell ref="J68:J69"/>
    <mergeCell ref="K68:K69"/>
    <mergeCell ref="L68:L69"/>
    <mergeCell ref="A91:M91"/>
    <mergeCell ref="A92:N92"/>
    <mergeCell ref="E93:H93"/>
    <mergeCell ref="A94:A96"/>
    <mergeCell ref="B94:B96"/>
    <mergeCell ref="C94:C96"/>
    <mergeCell ref="D94:D96"/>
    <mergeCell ref="E94:H94"/>
    <mergeCell ref="I94:L94"/>
    <mergeCell ref="M94:M96"/>
    <mergeCell ref="A107:D107"/>
    <mergeCell ref="H111:M111"/>
    <mergeCell ref="K112:M112"/>
    <mergeCell ref="A115:M115"/>
    <mergeCell ref="A116:M116"/>
    <mergeCell ref="A117:M118"/>
    <mergeCell ref="N94:N96"/>
    <mergeCell ref="E95:E96"/>
    <mergeCell ref="F95:H95"/>
    <mergeCell ref="I95:I96"/>
    <mergeCell ref="J95:J96"/>
    <mergeCell ref="K95:K96"/>
    <mergeCell ref="L95:L96"/>
    <mergeCell ref="A119:M119"/>
    <mergeCell ref="A120:M120"/>
    <mergeCell ref="A121:N121"/>
    <mergeCell ref="E122:H122"/>
    <mergeCell ref="A123:A125"/>
    <mergeCell ref="B123:B125"/>
    <mergeCell ref="C123:C125"/>
    <mergeCell ref="D123:D125"/>
    <mergeCell ref="E123:H123"/>
    <mergeCell ref="I123:L123"/>
    <mergeCell ref="A134:D134"/>
    <mergeCell ref="H138:M138"/>
    <mergeCell ref="K141:M141"/>
    <mergeCell ref="A143:M143"/>
    <mergeCell ref="A144:M144"/>
    <mergeCell ref="A145:M146"/>
    <mergeCell ref="M123:M125"/>
    <mergeCell ref="N123:N125"/>
    <mergeCell ref="E124:E125"/>
    <mergeCell ref="F124:H124"/>
    <mergeCell ref="I124:I125"/>
    <mergeCell ref="J124:J125"/>
    <mergeCell ref="K124:K125"/>
    <mergeCell ref="L124:L125"/>
    <mergeCell ref="A147:M147"/>
    <mergeCell ref="A148:M148"/>
    <mergeCell ref="A149:N149"/>
    <mergeCell ref="E150:H150"/>
    <mergeCell ref="A151:A153"/>
    <mergeCell ref="B151:B153"/>
    <mergeCell ref="C151:C153"/>
    <mergeCell ref="D151:D153"/>
    <mergeCell ref="E151:H151"/>
    <mergeCell ref="I151:L151"/>
    <mergeCell ref="A168:D168"/>
    <mergeCell ref="H170:M170"/>
    <mergeCell ref="M151:M153"/>
    <mergeCell ref="N151:N153"/>
    <mergeCell ref="E152:E153"/>
    <mergeCell ref="F152:H152"/>
    <mergeCell ref="I152:I153"/>
    <mergeCell ref="J152:J153"/>
    <mergeCell ref="K152:K153"/>
    <mergeCell ref="L152:L15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ДПМ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2023-06-25T16:56:04Z</dcterms:modified>
</cp:coreProperties>
</file>