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71BA3F0-5CC5-46C3-BBF2-938E87419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изайн" sheetId="1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5" i="1" l="1"/>
  <c r="M152" i="1" l="1"/>
  <c r="L131" i="1"/>
  <c r="K131" i="1"/>
  <c r="J131" i="1"/>
  <c r="I131" i="1"/>
  <c r="H131" i="1"/>
  <c r="G131" i="1"/>
  <c r="F131" i="1"/>
  <c r="E131" i="1"/>
  <c r="M130" i="1"/>
  <c r="M129" i="1"/>
  <c r="M128" i="1"/>
  <c r="M127" i="1"/>
  <c r="M126" i="1"/>
  <c r="M125" i="1"/>
  <c r="M124" i="1"/>
  <c r="L154" i="1"/>
  <c r="K154" i="1"/>
  <c r="J154" i="1"/>
  <c r="I154" i="1"/>
  <c r="H154" i="1"/>
  <c r="G154" i="1"/>
  <c r="F154" i="1"/>
  <c r="E154" i="1"/>
  <c r="M153" i="1"/>
  <c r="M151" i="1"/>
  <c r="M100" i="1"/>
  <c r="M180" i="1"/>
  <c r="M154" i="1" l="1"/>
  <c r="M131" i="1"/>
  <c r="M45" i="1"/>
  <c r="M181" i="1" l="1"/>
  <c r="M76" i="1"/>
  <c r="M101" i="1"/>
  <c r="M72" i="1"/>
  <c r="M183" i="1"/>
  <c r="M182" i="1"/>
  <c r="M99" i="1"/>
  <c r="M98" i="1"/>
  <c r="M74" i="1"/>
  <c r="M48" i="1"/>
  <c r="J184" i="1"/>
  <c r="I184" i="1"/>
  <c r="E184" i="1"/>
  <c r="M179" i="1"/>
  <c r="K77" i="1"/>
  <c r="J77" i="1"/>
  <c r="I77" i="1"/>
  <c r="E77" i="1"/>
  <c r="M71" i="1" l="1"/>
  <c r="L49" i="1"/>
  <c r="K49" i="1"/>
  <c r="J49" i="1"/>
  <c r="I49" i="1"/>
  <c r="H49" i="1"/>
  <c r="E49" i="1"/>
  <c r="M44" i="1"/>
  <c r="M47" i="1"/>
  <c r="L21" i="1"/>
  <c r="K21" i="1"/>
  <c r="J21" i="1"/>
  <c r="I21" i="1"/>
  <c r="E21" i="1"/>
  <c r="H21" i="1"/>
  <c r="M20" i="1"/>
  <c r="M17" i="1"/>
  <c r="M14" i="1"/>
  <c r="M178" i="1"/>
  <c r="M43" i="1"/>
  <c r="M103" i="1"/>
  <c r="M19" i="1"/>
  <c r="L184" i="1"/>
  <c r="K184" i="1"/>
  <c r="H184" i="1"/>
  <c r="G184" i="1"/>
  <c r="F184" i="1"/>
  <c r="M177" i="1"/>
  <c r="M176" i="1"/>
  <c r="L104" i="1"/>
  <c r="K104" i="1"/>
  <c r="J104" i="1"/>
  <c r="I104" i="1"/>
  <c r="H104" i="1"/>
  <c r="G104" i="1"/>
  <c r="F104" i="1"/>
  <c r="E104" i="1"/>
  <c r="G49" i="1"/>
  <c r="F49" i="1"/>
  <c r="G21" i="1"/>
  <c r="F21" i="1"/>
  <c r="L77" i="1"/>
  <c r="H77" i="1"/>
  <c r="G77" i="1"/>
  <c r="F77" i="1"/>
  <c r="M69" i="1"/>
  <c r="M102" i="1"/>
  <c r="M97" i="1"/>
  <c r="M73" i="1"/>
  <c r="M70" i="1"/>
  <c r="M46" i="1"/>
  <c r="M42" i="1"/>
  <c r="M41" i="1"/>
  <c r="M18" i="1"/>
  <c r="M16" i="1"/>
  <c r="M15" i="1"/>
  <c r="M184" i="1" l="1"/>
  <c r="M104" i="1"/>
  <c r="M77" i="1"/>
  <c r="M49" i="1"/>
  <c r="M21" i="1"/>
</calcChain>
</file>

<file path=xl/sharedStrings.xml><?xml version="1.0" encoding="utf-8"?>
<sst xmlns="http://schemas.openxmlformats.org/spreadsheetml/2006/main" count="381" uniqueCount="64">
  <si>
    <t>Денна форма навчання</t>
  </si>
  <si>
    <t>Я К І С Т Ь   У С П І Ш Н О С Т І   С Т У Д Е Н Т І В</t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</si>
  <si>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</si>
  <si>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</si>
  <si>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</si>
  <si>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</si>
  <si>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</si>
  <si>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</si>
  <si>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>Середній
бал</t>
  </si>
  <si>
    <t>Всього</t>
  </si>
  <si>
    <t>з них:</t>
  </si>
  <si>
    <t xml:space="preserve">на 
"відмінно" </t>
  </si>
  <si>
    <t>на
"добре"</t>
  </si>
  <si>
    <t>на
"задо-вільно"</t>
  </si>
  <si>
    <t>на
"незадо-
вільно"</t>
  </si>
  <si>
    <t>не 
допущені</t>
  </si>
  <si>
    <t>не 
з'явились</t>
  </si>
  <si>
    <t>склали 
іспити, заліки</t>
  </si>
  <si>
    <t>І</t>
  </si>
  <si>
    <t>ІІ</t>
  </si>
  <si>
    <t>ІІІ</t>
  </si>
  <si>
    <t>ІV</t>
  </si>
  <si>
    <t>ГД-1</t>
  </si>
  <si>
    <t>ГД-2</t>
  </si>
  <si>
    <t>ГД-3</t>
  </si>
  <si>
    <t>ДС-1</t>
  </si>
  <si>
    <t>ДС-2</t>
  </si>
  <si>
    <t>ПД-1</t>
  </si>
  <si>
    <t xml:space="preserve">        Всього:</t>
  </si>
  <si>
    <t>(зимової/літньої)</t>
  </si>
  <si>
    <t xml:space="preserve">                               (зимової/літньої)</t>
  </si>
  <si>
    <t xml:space="preserve">                                     (зимової/літньої)</t>
  </si>
  <si>
    <t xml:space="preserve">                                (зимової/літньої)</t>
  </si>
  <si>
    <t>Факультет   "ДИЗАЙН"</t>
  </si>
  <si>
    <t xml:space="preserve">                                                                                               Кафедри рисунка</t>
  </si>
  <si>
    <t>рисунок</t>
  </si>
  <si>
    <t>Шпак В.О.</t>
  </si>
  <si>
    <t>Кирилова О.С.</t>
  </si>
  <si>
    <t>Базилевич О.А.</t>
  </si>
  <si>
    <t>Антонова Я.В.</t>
  </si>
  <si>
    <t xml:space="preserve">                              (зимової/літньої)</t>
  </si>
  <si>
    <t>ІI</t>
  </si>
  <si>
    <t>Пластанатомія</t>
  </si>
  <si>
    <t xml:space="preserve"> Зав. лабораторії                           Силенко В.В.</t>
  </si>
  <si>
    <t>Завідувач кафедри                             Шпак В.О.                                                 ____________________</t>
  </si>
  <si>
    <t xml:space="preserve">                                                                              Кафедри рисунка</t>
  </si>
  <si>
    <t>рисунок спец.</t>
  </si>
  <si>
    <t>Магістр</t>
  </si>
  <si>
    <t>ГД-4</t>
  </si>
  <si>
    <t>Сергєєв В.Д.</t>
  </si>
  <si>
    <t>Примітка</t>
  </si>
  <si>
    <t xml:space="preserve">       Київська державна академія декоративно-прикладного мистецтва і дизайну імені Михайла Бойчука</t>
  </si>
  <si>
    <t>Коновал В.І.</t>
  </si>
  <si>
    <t>Кириченко М.І.</t>
  </si>
  <si>
    <t>Варкач О.Г.</t>
  </si>
  <si>
    <t>за результатами зимової заліково-екзаменаційної сесії 2022 - 2023 н. р.</t>
  </si>
  <si>
    <t>ГД-5</t>
  </si>
  <si>
    <t>рисунок за фахом</t>
  </si>
  <si>
    <t>рисунок академічний</t>
  </si>
  <si>
    <t>ПД-2</t>
  </si>
  <si>
    <t>ПД</t>
  </si>
  <si>
    <t>ДС</t>
  </si>
  <si>
    <t>Герасимено С.В.</t>
  </si>
  <si>
    <t>Марченко О.О.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</si>
</sst>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vertical="center"/>
    </xf>
    <xf numFmtId="0" fontId="9" fillId="3" borderId="3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4" xfId="0" applyFont="1" applyBorder="1"/>
    <xf numFmtId="0" fontId="3" fillId="0" borderId="17" xfId="0" applyFont="1" applyBorder="1"/>
    <xf numFmtId="0" fontId="6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3" fillId="0" borderId="28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1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8"/>
  <sheetViews>
    <sheetView tabSelected="1" topLeftCell="A139" zoomScaleNormal="100" workbookViewId="0">
      <selection activeCell="F98" sqref="F98"/>
    </sheetView>
  </sheetViews>
  <sheetFormatPr defaultRowHeight="15" x14ac:dyDescent="0.25"/>
  <cols>
    <col min="1" max="1" width="7.42578125" customWidth="1"/>
    <col min="2" max="2" width="7.5703125" customWidth="1"/>
    <col min="3" max="3" width="14.28515625" customWidth="1"/>
    <col min="4" max="4" width="17.140625" customWidth="1"/>
    <col min="6" max="6" width="7.7109375" customWidth="1"/>
    <col min="7" max="7" width="7.85546875" customWidth="1"/>
    <col min="8" max="8" width="8.28515625" customWidth="1"/>
    <col min="9" max="9" width="8" customWidth="1"/>
    <col min="10" max="11" width="8.28515625" customWidth="1"/>
    <col min="12" max="12" width="9" customWidth="1"/>
    <col min="13" max="13" width="10.28515625" customWidth="1"/>
    <col min="14" max="14" width="9.42578125" customWidth="1"/>
  </cols>
  <sheetData>
    <row r="1" spans="1:14" ht="16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113" t="s">
        <v>51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2"/>
    </row>
    <row r="3" spans="1:14" ht="29.25" customHeight="1" x14ac:dyDescent="0.25">
      <c r="A3" s="113" t="s">
        <v>33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2"/>
    </row>
    <row r="4" spans="1:14" ht="15.75" x14ac:dyDescent="0.25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"/>
    </row>
    <row r="5" spans="1:14" ht="16.899999999999999" customHeight="1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2"/>
    </row>
    <row r="6" spans="1:14" ht="15.75" x14ac:dyDescent="0.25">
      <c r="A6" s="104" t="s">
        <v>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3"/>
    </row>
    <row r="7" spans="1:14" ht="15.75" x14ac:dyDescent="0.25">
      <c r="A7" s="105" t="s">
        <v>34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3"/>
    </row>
    <row r="8" spans="1:14" ht="15.75" x14ac:dyDescent="0.25">
      <c r="A8" s="106" t="s">
        <v>55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 ht="18.75" thickBot="1" x14ac:dyDescent="0.3">
      <c r="A9" s="4"/>
      <c r="B9" s="4"/>
      <c r="C9" s="4"/>
      <c r="D9" s="4"/>
      <c r="E9" s="107" t="s">
        <v>30</v>
      </c>
      <c r="F9" s="107"/>
      <c r="G9" s="107"/>
      <c r="H9" s="107"/>
      <c r="I9" s="5"/>
      <c r="J9" s="5"/>
      <c r="K9" s="6"/>
      <c r="L9" s="6"/>
      <c r="M9" s="4"/>
      <c r="N9" s="4"/>
    </row>
    <row r="10" spans="1:14" ht="42" customHeight="1" thickBot="1" x14ac:dyDescent="0.3">
      <c r="A10" s="63" t="s">
        <v>2</v>
      </c>
      <c r="B10" s="63" t="s">
        <v>3</v>
      </c>
      <c r="C10" s="63" t="s">
        <v>4</v>
      </c>
      <c r="D10" s="66" t="s">
        <v>5</v>
      </c>
      <c r="E10" s="69" t="s">
        <v>6</v>
      </c>
      <c r="F10" s="70"/>
      <c r="G10" s="70"/>
      <c r="H10" s="70"/>
      <c r="I10" s="71" t="s">
        <v>7</v>
      </c>
      <c r="J10" s="72"/>
      <c r="K10" s="72"/>
      <c r="L10" s="73"/>
      <c r="M10" s="74" t="s">
        <v>8</v>
      </c>
      <c r="N10" s="66" t="s">
        <v>50</v>
      </c>
    </row>
    <row r="11" spans="1:14" ht="15.75" thickBot="1" x14ac:dyDescent="0.3">
      <c r="A11" s="64"/>
      <c r="B11" s="64"/>
      <c r="C11" s="64"/>
      <c r="D11" s="67"/>
      <c r="E11" s="115" t="s">
        <v>9</v>
      </c>
      <c r="F11" s="78" t="s">
        <v>10</v>
      </c>
      <c r="G11" s="79"/>
      <c r="H11" s="80"/>
      <c r="I11" s="81" t="s">
        <v>11</v>
      </c>
      <c r="J11" s="83" t="s">
        <v>12</v>
      </c>
      <c r="K11" s="81" t="s">
        <v>13</v>
      </c>
      <c r="L11" s="81" t="s">
        <v>14</v>
      </c>
      <c r="M11" s="75"/>
      <c r="N11" s="67"/>
    </row>
    <row r="12" spans="1:14" ht="39" thickBot="1" x14ac:dyDescent="0.3">
      <c r="A12" s="65"/>
      <c r="B12" s="65"/>
      <c r="C12" s="65"/>
      <c r="D12" s="68"/>
      <c r="E12" s="116"/>
      <c r="F12" s="7" t="s">
        <v>15</v>
      </c>
      <c r="G12" s="7" t="s">
        <v>16</v>
      </c>
      <c r="H12" s="7" t="s">
        <v>17</v>
      </c>
      <c r="I12" s="82"/>
      <c r="J12" s="84"/>
      <c r="K12" s="82"/>
      <c r="L12" s="82"/>
      <c r="M12" s="76"/>
      <c r="N12" s="67"/>
    </row>
    <row r="13" spans="1:14" ht="15.75" thickBot="1" x14ac:dyDescent="0.3">
      <c r="A13" s="8">
        <v>1</v>
      </c>
      <c r="B13" s="8">
        <v>2</v>
      </c>
      <c r="C13" s="37">
        <v>3</v>
      </c>
      <c r="D13" s="9">
        <v>4</v>
      </c>
      <c r="E13" s="9">
        <v>5</v>
      </c>
      <c r="F13" s="9">
        <v>6</v>
      </c>
      <c r="G13" s="8">
        <v>7</v>
      </c>
      <c r="H13" s="8">
        <v>8</v>
      </c>
      <c r="I13" s="8">
        <v>9</v>
      </c>
      <c r="J13" s="8">
        <v>10</v>
      </c>
      <c r="K13" s="36">
        <v>11</v>
      </c>
      <c r="L13" s="36">
        <v>12</v>
      </c>
      <c r="M13" s="8">
        <v>13</v>
      </c>
      <c r="N13" s="8">
        <v>14</v>
      </c>
    </row>
    <row r="14" spans="1:14" ht="15.75" x14ac:dyDescent="0.25">
      <c r="A14" s="30" t="s">
        <v>18</v>
      </c>
      <c r="B14" s="41" t="s">
        <v>22</v>
      </c>
      <c r="C14" s="38" t="s">
        <v>35</v>
      </c>
      <c r="D14" s="24" t="s">
        <v>52</v>
      </c>
      <c r="E14" s="53">
        <v>16</v>
      </c>
      <c r="F14" s="57">
        <v>0</v>
      </c>
      <c r="G14" s="57">
        <v>1</v>
      </c>
      <c r="H14" s="57">
        <v>15</v>
      </c>
      <c r="I14" s="57">
        <v>2</v>
      </c>
      <c r="J14" s="61">
        <v>13</v>
      </c>
      <c r="K14" s="57">
        <v>0</v>
      </c>
      <c r="L14" s="58">
        <v>0</v>
      </c>
      <c r="M14" s="12">
        <f t="shared" ref="M14" si="0">SUM(I14*5,J14*4,K14*3,L14*2)/H14</f>
        <v>4.1333333333333337</v>
      </c>
      <c r="N14" s="34"/>
    </row>
    <row r="15" spans="1:14" ht="15.75" x14ac:dyDescent="0.25">
      <c r="A15" s="30" t="s">
        <v>18</v>
      </c>
      <c r="B15" s="42" t="s">
        <v>23</v>
      </c>
      <c r="C15" s="38" t="s">
        <v>35</v>
      </c>
      <c r="D15" s="23" t="s">
        <v>36</v>
      </c>
      <c r="E15" s="54">
        <v>16</v>
      </c>
      <c r="F15" s="47">
        <v>0</v>
      </c>
      <c r="G15" s="47">
        <v>0</v>
      </c>
      <c r="H15" s="47">
        <v>16</v>
      </c>
      <c r="I15" s="59">
        <v>7</v>
      </c>
      <c r="J15" s="47">
        <v>7</v>
      </c>
      <c r="K15" s="62">
        <v>2</v>
      </c>
      <c r="L15" s="59">
        <v>0</v>
      </c>
      <c r="M15" s="16">
        <f t="shared" ref="M15:M18" si="1">SUM(I15*5,J15*4,K15*3,L15*2)/H15</f>
        <v>4.3125</v>
      </c>
      <c r="N15" s="34"/>
    </row>
    <row r="16" spans="1:14" ht="15.75" x14ac:dyDescent="0.25">
      <c r="A16" s="30" t="s">
        <v>18</v>
      </c>
      <c r="B16" s="42" t="s">
        <v>24</v>
      </c>
      <c r="C16" s="38" t="s">
        <v>35</v>
      </c>
      <c r="D16" s="24" t="s">
        <v>52</v>
      </c>
      <c r="E16" s="54">
        <v>15</v>
      </c>
      <c r="F16" s="47">
        <v>0</v>
      </c>
      <c r="G16" s="47">
        <v>0</v>
      </c>
      <c r="H16" s="47">
        <v>15</v>
      </c>
      <c r="I16" s="47">
        <v>1</v>
      </c>
      <c r="J16" s="47">
        <v>13</v>
      </c>
      <c r="K16" s="47">
        <v>1</v>
      </c>
      <c r="L16" s="59">
        <v>0</v>
      </c>
      <c r="M16" s="16">
        <f t="shared" si="1"/>
        <v>4</v>
      </c>
      <c r="N16" s="34"/>
    </row>
    <row r="17" spans="1:14" ht="15.75" x14ac:dyDescent="0.25">
      <c r="A17" s="30" t="s">
        <v>18</v>
      </c>
      <c r="B17" s="41" t="s">
        <v>48</v>
      </c>
      <c r="C17" s="38" t="s">
        <v>35</v>
      </c>
      <c r="D17" s="22" t="s">
        <v>62</v>
      </c>
      <c r="E17" s="53">
        <v>16</v>
      </c>
      <c r="F17" s="57">
        <v>0</v>
      </c>
      <c r="G17" s="47">
        <v>0</v>
      </c>
      <c r="H17" s="57">
        <v>16</v>
      </c>
      <c r="I17" s="57">
        <v>2</v>
      </c>
      <c r="J17" s="61">
        <v>14</v>
      </c>
      <c r="K17" s="57">
        <v>0</v>
      </c>
      <c r="L17" s="58">
        <v>0</v>
      </c>
      <c r="M17" s="12">
        <f t="shared" si="1"/>
        <v>4.125</v>
      </c>
      <c r="N17" s="34"/>
    </row>
    <row r="18" spans="1:14" ht="15.75" x14ac:dyDescent="0.25">
      <c r="A18" s="30" t="s">
        <v>18</v>
      </c>
      <c r="B18" s="42" t="s">
        <v>25</v>
      </c>
      <c r="C18" s="38" t="s">
        <v>35</v>
      </c>
      <c r="D18" s="24" t="s">
        <v>37</v>
      </c>
      <c r="E18" s="54">
        <v>15</v>
      </c>
      <c r="F18" s="47">
        <v>0</v>
      </c>
      <c r="G18" s="47">
        <v>0</v>
      </c>
      <c r="H18" s="47">
        <v>15</v>
      </c>
      <c r="I18" s="47">
        <v>6</v>
      </c>
      <c r="J18" s="47">
        <v>9</v>
      </c>
      <c r="K18" s="57">
        <v>0</v>
      </c>
      <c r="L18" s="59">
        <v>0</v>
      </c>
      <c r="M18" s="16">
        <f t="shared" si="1"/>
        <v>4.4000000000000004</v>
      </c>
      <c r="N18" s="34"/>
    </row>
    <row r="19" spans="1:14" ht="15.75" x14ac:dyDescent="0.25">
      <c r="A19" s="30" t="s">
        <v>18</v>
      </c>
      <c r="B19" s="42" t="s">
        <v>26</v>
      </c>
      <c r="C19" s="38" t="s">
        <v>35</v>
      </c>
      <c r="D19" s="22" t="s">
        <v>62</v>
      </c>
      <c r="E19" s="54">
        <v>14</v>
      </c>
      <c r="F19" s="47">
        <v>0</v>
      </c>
      <c r="G19" s="47">
        <v>0</v>
      </c>
      <c r="H19" s="47">
        <v>14</v>
      </c>
      <c r="I19" s="47">
        <v>2</v>
      </c>
      <c r="J19" s="47">
        <v>12</v>
      </c>
      <c r="K19" s="57">
        <v>0</v>
      </c>
      <c r="L19" s="59">
        <v>0</v>
      </c>
      <c r="M19" s="16">
        <f t="shared" ref="M19:M20" si="2">SUM(I19*5,J19*4,K19*3,L19*2)/H19</f>
        <v>4.1428571428571432</v>
      </c>
      <c r="N19" s="34"/>
    </row>
    <row r="20" spans="1:14" ht="15.75" x14ac:dyDescent="0.25">
      <c r="A20" s="30" t="s">
        <v>18</v>
      </c>
      <c r="B20" s="42" t="s">
        <v>60</v>
      </c>
      <c r="C20" s="38" t="s">
        <v>35</v>
      </c>
      <c r="D20" s="22" t="s">
        <v>39</v>
      </c>
      <c r="E20" s="54">
        <v>15</v>
      </c>
      <c r="F20" s="47">
        <v>0</v>
      </c>
      <c r="G20" s="47">
        <v>0</v>
      </c>
      <c r="H20" s="47">
        <v>15</v>
      </c>
      <c r="I20" s="47">
        <v>7</v>
      </c>
      <c r="J20" s="47">
        <v>8</v>
      </c>
      <c r="K20" s="47">
        <v>0</v>
      </c>
      <c r="L20" s="59">
        <v>0</v>
      </c>
      <c r="M20" s="16">
        <f t="shared" si="2"/>
        <v>4.4666666666666668</v>
      </c>
      <c r="N20" s="34"/>
    </row>
    <row r="21" spans="1:14" ht="16.5" thickBot="1" x14ac:dyDescent="0.3">
      <c r="A21" s="89" t="s">
        <v>28</v>
      </c>
      <c r="B21" s="90"/>
      <c r="C21" s="90"/>
      <c r="D21" s="91"/>
      <c r="E21" s="14">
        <f>SUM(E14:E20)</f>
        <v>107</v>
      </c>
      <c r="F21" s="17">
        <f>SUM(F15:F20)</f>
        <v>0</v>
      </c>
      <c r="G21" s="17">
        <f>SUM(G15:G20)</f>
        <v>0</v>
      </c>
      <c r="H21" s="17">
        <f>SUM(H14:H20)</f>
        <v>106</v>
      </c>
      <c r="I21" s="17">
        <f>SUM(I14:I20)</f>
        <v>27</v>
      </c>
      <c r="J21" s="17">
        <f>SUM(J14:J20)</f>
        <v>76</v>
      </c>
      <c r="K21" s="17">
        <f>SUM(K14:K20)</f>
        <v>3</v>
      </c>
      <c r="L21" s="18">
        <f>SUM(L14:L20)</f>
        <v>0</v>
      </c>
      <c r="M21" s="19">
        <f>SUM(I21*5,J21*4,K21*3,L21*2)/H21</f>
        <v>4.2264150943396226</v>
      </c>
      <c r="N21" s="35"/>
    </row>
    <row r="22" spans="1:14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20"/>
    </row>
    <row r="23" spans="1:14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20"/>
    </row>
    <row r="24" spans="1:14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20"/>
    </row>
    <row r="25" spans="1:14" ht="15.75" x14ac:dyDescent="0.25">
      <c r="A25" s="2" t="s">
        <v>43</v>
      </c>
      <c r="B25" s="2"/>
      <c r="C25" s="2"/>
      <c r="D25" s="2"/>
      <c r="E25" s="2"/>
      <c r="F25" s="2"/>
      <c r="G25" s="2"/>
      <c r="H25" s="85" t="s">
        <v>44</v>
      </c>
      <c r="I25" s="85"/>
      <c r="J25" s="85"/>
      <c r="K25" s="85"/>
      <c r="L25" s="85"/>
      <c r="M25" s="85"/>
      <c r="N25" s="20"/>
    </row>
    <row r="28" spans="1:14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13" t="s">
        <v>51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2"/>
    </row>
    <row r="30" spans="1:14" ht="17.25" customHeight="1" x14ac:dyDescent="0.25">
      <c r="A30" s="113" t="s">
        <v>33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2"/>
    </row>
    <row r="31" spans="1:14" ht="15.75" x14ac:dyDescent="0.25">
      <c r="A31" s="103" t="s">
        <v>0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2"/>
    </row>
    <row r="32" spans="1:14" ht="12" customHeight="1" x14ac:dyDescent="0.25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2"/>
    </row>
    <row r="33" spans="1:14" ht="15.75" customHeight="1" x14ac:dyDescent="0.25">
      <c r="A33" s="104" t="s">
        <v>1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3"/>
    </row>
    <row r="34" spans="1:14" ht="15.75" customHeight="1" x14ac:dyDescent="0.25">
      <c r="A34" s="105" t="s">
        <v>34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3"/>
    </row>
    <row r="35" spans="1:14" ht="15.75" x14ac:dyDescent="0.25">
      <c r="A35" s="106" t="s">
        <v>55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</row>
    <row r="36" spans="1:14" ht="18.75" thickBot="1" x14ac:dyDescent="0.3">
      <c r="A36" s="4"/>
      <c r="B36" s="4"/>
      <c r="C36" s="4"/>
      <c r="D36" s="4"/>
      <c r="E36" s="107" t="s">
        <v>31</v>
      </c>
      <c r="F36" s="107"/>
      <c r="G36" s="107"/>
      <c r="H36" s="107"/>
      <c r="I36" s="5"/>
      <c r="J36" s="5"/>
      <c r="K36" s="6"/>
      <c r="L36" s="6"/>
      <c r="M36" s="4"/>
      <c r="N36" s="4"/>
    </row>
    <row r="37" spans="1:14" ht="45.75" customHeight="1" thickBot="1" x14ac:dyDescent="0.3">
      <c r="A37" s="63" t="s">
        <v>2</v>
      </c>
      <c r="B37" s="63" t="s">
        <v>3</v>
      </c>
      <c r="C37" s="63" t="s">
        <v>4</v>
      </c>
      <c r="D37" s="66" t="s">
        <v>5</v>
      </c>
      <c r="E37" s="69" t="s">
        <v>6</v>
      </c>
      <c r="F37" s="70"/>
      <c r="G37" s="70"/>
      <c r="H37" s="70"/>
      <c r="I37" s="71" t="s">
        <v>7</v>
      </c>
      <c r="J37" s="72"/>
      <c r="K37" s="72"/>
      <c r="L37" s="73"/>
      <c r="M37" s="74" t="s">
        <v>8</v>
      </c>
      <c r="N37" s="66" t="s">
        <v>50</v>
      </c>
    </row>
    <row r="38" spans="1:14" ht="15.75" thickBot="1" x14ac:dyDescent="0.3">
      <c r="A38" s="64"/>
      <c r="B38" s="64"/>
      <c r="C38" s="64"/>
      <c r="D38" s="67"/>
      <c r="E38" s="77" t="s">
        <v>9</v>
      </c>
      <c r="F38" s="78" t="s">
        <v>10</v>
      </c>
      <c r="G38" s="79"/>
      <c r="H38" s="80"/>
      <c r="I38" s="81" t="s">
        <v>11</v>
      </c>
      <c r="J38" s="83" t="s">
        <v>12</v>
      </c>
      <c r="K38" s="81" t="s">
        <v>13</v>
      </c>
      <c r="L38" s="81" t="s">
        <v>14</v>
      </c>
      <c r="M38" s="75"/>
      <c r="N38" s="67"/>
    </row>
    <row r="39" spans="1:14" ht="39" thickBot="1" x14ac:dyDescent="0.3">
      <c r="A39" s="65"/>
      <c r="B39" s="65"/>
      <c r="C39" s="65"/>
      <c r="D39" s="68"/>
      <c r="E39" s="76"/>
      <c r="F39" s="7" t="s">
        <v>15</v>
      </c>
      <c r="G39" s="7" t="s">
        <v>16</v>
      </c>
      <c r="H39" s="7" t="s">
        <v>17</v>
      </c>
      <c r="I39" s="82"/>
      <c r="J39" s="84"/>
      <c r="K39" s="82"/>
      <c r="L39" s="82"/>
      <c r="M39" s="76"/>
      <c r="N39" s="67"/>
    </row>
    <row r="40" spans="1:14" ht="15.75" thickBot="1" x14ac:dyDescent="0.3">
      <c r="A40" s="8">
        <v>1</v>
      </c>
      <c r="B40" s="8">
        <v>2</v>
      </c>
      <c r="C40" s="37">
        <v>3</v>
      </c>
      <c r="D40" s="9">
        <v>4</v>
      </c>
      <c r="E40" s="9">
        <v>5</v>
      </c>
      <c r="F40" s="9">
        <v>6</v>
      </c>
      <c r="G40" s="8">
        <v>7</v>
      </c>
      <c r="H40" s="8">
        <v>8</v>
      </c>
      <c r="I40" s="8">
        <v>9</v>
      </c>
      <c r="J40" s="8">
        <v>10</v>
      </c>
      <c r="K40" s="36">
        <v>11</v>
      </c>
      <c r="L40" s="36">
        <v>12</v>
      </c>
      <c r="M40" s="8">
        <v>13</v>
      </c>
      <c r="N40" s="8">
        <v>14</v>
      </c>
    </row>
    <row r="41" spans="1:14" ht="15.75" x14ac:dyDescent="0.25">
      <c r="A41" s="30" t="s">
        <v>19</v>
      </c>
      <c r="B41" s="39" t="s">
        <v>22</v>
      </c>
      <c r="C41" s="22" t="s">
        <v>35</v>
      </c>
      <c r="D41" s="22" t="s">
        <v>38</v>
      </c>
      <c r="E41" s="53">
        <v>14</v>
      </c>
      <c r="F41" s="57">
        <v>0</v>
      </c>
      <c r="G41" s="57">
        <v>0</v>
      </c>
      <c r="H41" s="57">
        <v>14</v>
      </c>
      <c r="I41" s="57">
        <v>5</v>
      </c>
      <c r="J41" s="61">
        <v>9</v>
      </c>
      <c r="K41" s="57">
        <v>0</v>
      </c>
      <c r="L41" s="11">
        <v>0</v>
      </c>
      <c r="M41" s="12">
        <f t="shared" ref="M41:M49" si="3">SUM(I41*5,J41*4,K41*3,L41*2)/H41</f>
        <v>4.3571428571428568</v>
      </c>
      <c r="N41" s="34"/>
    </row>
    <row r="42" spans="1:14" ht="15.75" x14ac:dyDescent="0.25">
      <c r="A42" s="30" t="s">
        <v>19</v>
      </c>
      <c r="B42" s="40" t="s">
        <v>23</v>
      </c>
      <c r="C42" s="22" t="s">
        <v>35</v>
      </c>
      <c r="D42" s="23" t="s">
        <v>36</v>
      </c>
      <c r="E42" s="54">
        <v>12</v>
      </c>
      <c r="F42" s="47">
        <v>0</v>
      </c>
      <c r="G42" s="47">
        <v>2</v>
      </c>
      <c r="H42" s="47">
        <v>10</v>
      </c>
      <c r="I42" s="59">
        <v>5</v>
      </c>
      <c r="J42" s="47">
        <v>5</v>
      </c>
      <c r="K42" s="62">
        <v>0</v>
      </c>
      <c r="L42" s="15">
        <v>0</v>
      </c>
      <c r="M42" s="16">
        <f t="shared" si="3"/>
        <v>4.5</v>
      </c>
      <c r="N42" s="34"/>
    </row>
    <row r="43" spans="1:14" ht="15.75" x14ac:dyDescent="0.25">
      <c r="A43" s="30" t="s">
        <v>19</v>
      </c>
      <c r="B43" s="40" t="s">
        <v>24</v>
      </c>
      <c r="C43" s="22" t="s">
        <v>35</v>
      </c>
      <c r="D43" s="24" t="s">
        <v>52</v>
      </c>
      <c r="E43" s="54">
        <v>12</v>
      </c>
      <c r="F43" s="47">
        <v>0</v>
      </c>
      <c r="G43" s="47">
        <v>0</v>
      </c>
      <c r="H43" s="47">
        <v>12</v>
      </c>
      <c r="I43" s="59">
        <v>2</v>
      </c>
      <c r="J43" s="47">
        <v>10</v>
      </c>
      <c r="K43" s="62">
        <v>0</v>
      </c>
      <c r="L43" s="15">
        <v>0</v>
      </c>
      <c r="M43" s="16">
        <f t="shared" ref="M43:M44" si="4">SUM(I43*5,J43*4,K43*3,L43*2)/H43</f>
        <v>4.166666666666667</v>
      </c>
      <c r="N43" s="34"/>
    </row>
    <row r="44" spans="1:14" ht="15.75" x14ac:dyDescent="0.25">
      <c r="A44" s="30" t="s">
        <v>19</v>
      </c>
      <c r="B44" s="40" t="s">
        <v>48</v>
      </c>
      <c r="C44" s="22" t="s">
        <v>35</v>
      </c>
      <c r="D44" s="23" t="s">
        <v>36</v>
      </c>
      <c r="E44" s="54">
        <v>11</v>
      </c>
      <c r="F44" s="47">
        <v>0</v>
      </c>
      <c r="G44" s="47">
        <v>0</v>
      </c>
      <c r="H44" s="47">
        <v>11</v>
      </c>
      <c r="I44" s="59">
        <v>4</v>
      </c>
      <c r="J44" s="47">
        <v>7</v>
      </c>
      <c r="K44" s="62">
        <v>0</v>
      </c>
      <c r="L44" s="15">
        <v>0</v>
      </c>
      <c r="M44" s="16">
        <f t="shared" si="4"/>
        <v>4.3636363636363633</v>
      </c>
      <c r="N44" s="34"/>
    </row>
    <row r="45" spans="1:14" ht="15.75" x14ac:dyDescent="0.25">
      <c r="A45" s="30" t="s">
        <v>19</v>
      </c>
      <c r="B45" s="40" t="s">
        <v>56</v>
      </c>
      <c r="C45" s="22" t="s">
        <v>35</v>
      </c>
      <c r="D45" s="22" t="s">
        <v>38</v>
      </c>
      <c r="E45" s="54">
        <v>11</v>
      </c>
      <c r="F45" s="47">
        <v>0</v>
      </c>
      <c r="G45" s="47">
        <v>1</v>
      </c>
      <c r="H45" s="47">
        <v>10</v>
      </c>
      <c r="I45" s="59">
        <v>4</v>
      </c>
      <c r="J45" s="47">
        <v>6</v>
      </c>
      <c r="K45" s="62">
        <v>0</v>
      </c>
      <c r="L45" s="15">
        <v>0</v>
      </c>
      <c r="M45" s="16">
        <f t="shared" ref="M45" si="5">SUM(I45*5,J45*4,K45*3,L45*2)/H45</f>
        <v>4.4000000000000004</v>
      </c>
      <c r="N45" s="34"/>
    </row>
    <row r="46" spans="1:14" ht="15.75" x14ac:dyDescent="0.25">
      <c r="A46" s="30" t="s">
        <v>19</v>
      </c>
      <c r="B46" s="40" t="s">
        <v>25</v>
      </c>
      <c r="C46" s="22" t="s">
        <v>35</v>
      </c>
      <c r="D46" s="24" t="s">
        <v>37</v>
      </c>
      <c r="E46" s="54">
        <v>11</v>
      </c>
      <c r="F46" s="47">
        <v>0</v>
      </c>
      <c r="G46" s="47">
        <v>2</v>
      </c>
      <c r="H46" s="47">
        <v>9</v>
      </c>
      <c r="I46" s="47">
        <v>6</v>
      </c>
      <c r="J46" s="47">
        <v>3</v>
      </c>
      <c r="K46" s="62">
        <v>0</v>
      </c>
      <c r="L46" s="15">
        <v>0</v>
      </c>
      <c r="M46" s="16">
        <f t="shared" si="3"/>
        <v>4.666666666666667</v>
      </c>
      <c r="N46" s="34"/>
    </row>
    <row r="47" spans="1:14" ht="15.75" x14ac:dyDescent="0.25">
      <c r="A47" s="30" t="s">
        <v>19</v>
      </c>
      <c r="B47" s="40" t="s">
        <v>26</v>
      </c>
      <c r="C47" s="38" t="s">
        <v>35</v>
      </c>
      <c r="D47" s="22" t="s">
        <v>62</v>
      </c>
      <c r="E47" s="54">
        <v>12</v>
      </c>
      <c r="F47" s="47">
        <v>0</v>
      </c>
      <c r="G47" s="47">
        <v>2</v>
      </c>
      <c r="H47" s="47">
        <v>10</v>
      </c>
      <c r="I47" s="47">
        <v>3</v>
      </c>
      <c r="J47" s="47">
        <v>6</v>
      </c>
      <c r="K47" s="62">
        <v>1</v>
      </c>
      <c r="L47" s="15">
        <v>0</v>
      </c>
      <c r="M47" s="16">
        <f t="shared" ref="M47:M48" si="6">SUM(I47*5,J47*4,K47*3,L47*2)/H47</f>
        <v>4.2</v>
      </c>
      <c r="N47" s="34"/>
    </row>
    <row r="48" spans="1:14" ht="15.75" x14ac:dyDescent="0.25">
      <c r="A48" s="30" t="s">
        <v>19</v>
      </c>
      <c r="B48" s="40" t="s">
        <v>60</v>
      </c>
      <c r="C48" s="22" t="s">
        <v>35</v>
      </c>
      <c r="D48" s="22" t="s">
        <v>62</v>
      </c>
      <c r="E48" s="54">
        <v>10</v>
      </c>
      <c r="F48" s="47">
        <v>0</v>
      </c>
      <c r="G48" s="47">
        <v>2</v>
      </c>
      <c r="H48" s="47">
        <v>8</v>
      </c>
      <c r="I48" s="47">
        <v>2</v>
      </c>
      <c r="J48" s="47">
        <v>6</v>
      </c>
      <c r="K48" s="47">
        <v>0</v>
      </c>
      <c r="L48" s="15">
        <v>0</v>
      </c>
      <c r="M48" s="16">
        <f t="shared" si="6"/>
        <v>4.25</v>
      </c>
      <c r="N48" s="34"/>
    </row>
    <row r="49" spans="1:14" ht="17.45" customHeight="1" thickBot="1" x14ac:dyDescent="0.3">
      <c r="A49" s="89" t="s">
        <v>28</v>
      </c>
      <c r="B49" s="90"/>
      <c r="C49" s="90"/>
      <c r="D49" s="91"/>
      <c r="E49" s="14">
        <f t="shared" ref="E49:L49" si="7">SUM(E41:E48)</f>
        <v>93</v>
      </c>
      <c r="F49" s="17">
        <f t="shared" si="7"/>
        <v>0</v>
      </c>
      <c r="G49" s="17">
        <f t="shared" si="7"/>
        <v>9</v>
      </c>
      <c r="H49" s="17">
        <f t="shared" si="7"/>
        <v>84</v>
      </c>
      <c r="I49" s="17">
        <f t="shared" si="7"/>
        <v>31</v>
      </c>
      <c r="J49" s="17">
        <f t="shared" si="7"/>
        <v>52</v>
      </c>
      <c r="K49" s="17">
        <f t="shared" si="7"/>
        <v>1</v>
      </c>
      <c r="L49" s="18">
        <f t="shared" si="7"/>
        <v>0</v>
      </c>
      <c r="M49" s="19">
        <f t="shared" si="3"/>
        <v>4.3571428571428568</v>
      </c>
      <c r="N49" s="35"/>
    </row>
    <row r="50" spans="1:14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20"/>
    </row>
    <row r="51" spans="1:14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20"/>
    </row>
    <row r="52" spans="1:14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20"/>
    </row>
    <row r="53" spans="1:14" ht="15.75" x14ac:dyDescent="0.25">
      <c r="A53" s="2" t="s">
        <v>43</v>
      </c>
      <c r="B53" s="2"/>
      <c r="C53" s="2"/>
      <c r="D53" s="2"/>
      <c r="E53" s="2"/>
      <c r="F53" s="2"/>
      <c r="G53" s="2"/>
      <c r="H53" s="85" t="s">
        <v>44</v>
      </c>
      <c r="I53" s="85"/>
      <c r="J53" s="85"/>
      <c r="K53" s="85"/>
      <c r="L53" s="85"/>
      <c r="M53" s="85"/>
      <c r="N53" s="20"/>
    </row>
    <row r="56" spans="1:14" ht="15.75" x14ac:dyDescent="0.25">
      <c r="A56" s="1"/>
      <c r="B56" s="1"/>
      <c r="C56" s="1"/>
      <c r="D56" s="1"/>
      <c r="E56" s="2"/>
      <c r="F56" s="2"/>
      <c r="G56" s="2"/>
      <c r="H56" s="2"/>
      <c r="I56" s="2"/>
      <c r="J56" s="2"/>
      <c r="K56" s="111"/>
      <c r="L56" s="111"/>
      <c r="M56" s="111"/>
      <c r="N56" s="2"/>
    </row>
    <row r="57" spans="1:14" ht="30.6" customHeight="1" x14ac:dyDescent="0.25">
      <c r="A57" s="113" t="s">
        <v>51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2"/>
    </row>
    <row r="58" spans="1:14" ht="22.15" customHeight="1" x14ac:dyDescent="0.25">
      <c r="A58" s="113" t="s">
        <v>33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2"/>
    </row>
    <row r="59" spans="1:14" ht="15.75" x14ac:dyDescent="0.25">
      <c r="A59" s="103" t="s">
        <v>0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2"/>
    </row>
    <row r="60" spans="1:14" ht="6.6" customHeight="1" x14ac:dyDescent="0.25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2"/>
    </row>
    <row r="61" spans="1:14" ht="15.75" customHeight="1" x14ac:dyDescent="0.25">
      <c r="A61" s="104" t="s">
        <v>1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3"/>
    </row>
    <row r="62" spans="1:14" ht="15.75" customHeight="1" x14ac:dyDescent="0.25">
      <c r="A62" s="105" t="s">
        <v>34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3"/>
    </row>
    <row r="63" spans="1:14" ht="15.75" x14ac:dyDescent="0.25">
      <c r="A63" s="106" t="s">
        <v>55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</row>
    <row r="64" spans="1:14" ht="18.75" thickBot="1" x14ac:dyDescent="0.3">
      <c r="A64" s="4"/>
      <c r="B64" s="4"/>
      <c r="C64" s="4"/>
      <c r="D64" s="4"/>
      <c r="E64" s="107" t="s">
        <v>31</v>
      </c>
      <c r="F64" s="107"/>
      <c r="G64" s="107"/>
      <c r="H64" s="107"/>
      <c r="I64" s="5"/>
      <c r="J64" s="5"/>
      <c r="K64" s="6"/>
      <c r="L64" s="6"/>
      <c r="M64" s="4"/>
      <c r="N64" s="4"/>
    </row>
    <row r="65" spans="1:14" ht="44.25" customHeight="1" thickBot="1" x14ac:dyDescent="0.3">
      <c r="A65" s="63" t="s">
        <v>2</v>
      </c>
      <c r="B65" s="63" t="s">
        <v>3</v>
      </c>
      <c r="C65" s="63" t="s">
        <v>4</v>
      </c>
      <c r="D65" s="66" t="s">
        <v>5</v>
      </c>
      <c r="E65" s="69" t="s">
        <v>6</v>
      </c>
      <c r="F65" s="70"/>
      <c r="G65" s="70"/>
      <c r="H65" s="70"/>
      <c r="I65" s="71" t="s">
        <v>7</v>
      </c>
      <c r="J65" s="72"/>
      <c r="K65" s="72"/>
      <c r="L65" s="73"/>
      <c r="M65" s="74" t="s">
        <v>8</v>
      </c>
      <c r="N65" s="66" t="s">
        <v>50</v>
      </c>
    </row>
    <row r="66" spans="1:14" ht="15.75" thickBot="1" x14ac:dyDescent="0.3">
      <c r="A66" s="64"/>
      <c r="B66" s="64"/>
      <c r="C66" s="64"/>
      <c r="D66" s="67"/>
      <c r="E66" s="77" t="s">
        <v>9</v>
      </c>
      <c r="F66" s="78" t="s">
        <v>10</v>
      </c>
      <c r="G66" s="79"/>
      <c r="H66" s="80"/>
      <c r="I66" s="81" t="s">
        <v>11</v>
      </c>
      <c r="J66" s="83" t="s">
        <v>12</v>
      </c>
      <c r="K66" s="81" t="s">
        <v>13</v>
      </c>
      <c r="L66" s="81" t="s">
        <v>14</v>
      </c>
      <c r="M66" s="75"/>
      <c r="N66" s="67"/>
    </row>
    <row r="67" spans="1:14" ht="39" thickBot="1" x14ac:dyDescent="0.3">
      <c r="A67" s="65"/>
      <c r="B67" s="65"/>
      <c r="C67" s="65"/>
      <c r="D67" s="68"/>
      <c r="E67" s="76"/>
      <c r="F67" s="7" t="s">
        <v>15</v>
      </c>
      <c r="G67" s="7" t="s">
        <v>16</v>
      </c>
      <c r="H67" s="7" t="s">
        <v>17</v>
      </c>
      <c r="I67" s="82"/>
      <c r="J67" s="84"/>
      <c r="K67" s="82"/>
      <c r="L67" s="82"/>
      <c r="M67" s="76"/>
      <c r="N67" s="67"/>
    </row>
    <row r="68" spans="1:14" ht="15.75" thickBot="1" x14ac:dyDescent="0.3">
      <c r="A68" s="8">
        <v>1</v>
      </c>
      <c r="B68" s="8">
        <v>2</v>
      </c>
      <c r="C68" s="37">
        <v>3</v>
      </c>
      <c r="D68" s="9">
        <v>4</v>
      </c>
      <c r="E68" s="9">
        <v>5</v>
      </c>
      <c r="F68" s="9">
        <v>6</v>
      </c>
      <c r="G68" s="8">
        <v>7</v>
      </c>
      <c r="H68" s="8">
        <v>8</v>
      </c>
      <c r="I68" s="8">
        <v>9</v>
      </c>
      <c r="J68" s="8">
        <v>10</v>
      </c>
      <c r="K68" s="36">
        <v>11</v>
      </c>
      <c r="L68" s="36">
        <v>12</v>
      </c>
      <c r="M68" s="8">
        <v>13</v>
      </c>
      <c r="N68" s="8">
        <v>14</v>
      </c>
    </row>
    <row r="69" spans="1:14" ht="15.75" x14ac:dyDescent="0.25">
      <c r="A69" s="30" t="s">
        <v>20</v>
      </c>
      <c r="B69" s="39" t="s">
        <v>22</v>
      </c>
      <c r="C69" s="22" t="s">
        <v>35</v>
      </c>
      <c r="D69" s="22" t="s">
        <v>38</v>
      </c>
      <c r="E69" s="53">
        <v>11</v>
      </c>
      <c r="F69" s="10">
        <v>0</v>
      </c>
      <c r="G69" s="57">
        <v>0</v>
      </c>
      <c r="H69" s="57">
        <v>11</v>
      </c>
      <c r="I69" s="57">
        <v>9</v>
      </c>
      <c r="J69" s="61">
        <v>2</v>
      </c>
      <c r="K69" s="57">
        <v>0</v>
      </c>
      <c r="L69" s="11">
        <v>0</v>
      </c>
      <c r="M69" s="12">
        <f>SUM(I69*5,J69*4,K69*3,L69*2)/H69</f>
        <v>4.8181818181818183</v>
      </c>
      <c r="N69" s="34"/>
    </row>
    <row r="70" spans="1:14" ht="15.75" x14ac:dyDescent="0.25">
      <c r="A70" s="30" t="s">
        <v>20</v>
      </c>
      <c r="B70" s="40" t="s">
        <v>23</v>
      </c>
      <c r="C70" s="22" t="s">
        <v>35</v>
      </c>
      <c r="D70" s="23" t="s">
        <v>36</v>
      </c>
      <c r="E70" s="54">
        <v>11</v>
      </c>
      <c r="F70" s="13">
        <v>0</v>
      </c>
      <c r="G70" s="47">
        <v>0</v>
      </c>
      <c r="H70" s="47">
        <v>11</v>
      </c>
      <c r="I70" s="59">
        <v>4</v>
      </c>
      <c r="J70" s="47">
        <v>7</v>
      </c>
      <c r="K70" s="62">
        <v>0</v>
      </c>
      <c r="L70" s="15">
        <v>0</v>
      </c>
      <c r="M70" s="16">
        <f t="shared" ref="M70:M77" si="8">SUM(I70*5,J70*4,K70*3,L70*2)/H70</f>
        <v>4.3636363636363633</v>
      </c>
      <c r="N70" s="34"/>
    </row>
    <row r="71" spans="1:14" ht="15.75" x14ac:dyDescent="0.25">
      <c r="A71" s="30" t="s">
        <v>20</v>
      </c>
      <c r="B71" s="41" t="s">
        <v>24</v>
      </c>
      <c r="C71" s="22" t="s">
        <v>35</v>
      </c>
      <c r="D71" s="24" t="s">
        <v>54</v>
      </c>
      <c r="E71" s="53">
        <v>9</v>
      </c>
      <c r="F71" s="10">
        <v>0</v>
      </c>
      <c r="G71" s="57">
        <v>2</v>
      </c>
      <c r="H71" s="57">
        <v>7</v>
      </c>
      <c r="I71" s="57">
        <v>4</v>
      </c>
      <c r="J71" s="61">
        <v>3</v>
      </c>
      <c r="K71" s="62">
        <v>0</v>
      </c>
      <c r="L71" s="15">
        <v>0</v>
      </c>
      <c r="M71" s="12">
        <f t="shared" si="8"/>
        <v>4.5714285714285712</v>
      </c>
      <c r="N71" s="34"/>
    </row>
    <row r="72" spans="1:14" ht="15.75" x14ac:dyDescent="0.25">
      <c r="A72" s="30" t="s">
        <v>20</v>
      </c>
      <c r="B72" s="39" t="s">
        <v>48</v>
      </c>
      <c r="C72" s="22" t="s">
        <v>35</v>
      </c>
      <c r="D72" s="22" t="s">
        <v>39</v>
      </c>
      <c r="E72" s="53">
        <v>8</v>
      </c>
      <c r="F72" s="10">
        <v>0</v>
      </c>
      <c r="G72" s="57">
        <v>0</v>
      </c>
      <c r="H72" s="57">
        <v>8</v>
      </c>
      <c r="I72" s="57">
        <v>3</v>
      </c>
      <c r="J72" s="47">
        <v>4</v>
      </c>
      <c r="K72" s="57">
        <v>1</v>
      </c>
      <c r="L72" s="11">
        <v>0</v>
      </c>
      <c r="M72" s="12">
        <f>SUM(I72*5,J72*4,K72*3,L72*2)/H72</f>
        <v>4.25</v>
      </c>
      <c r="N72" s="34"/>
    </row>
    <row r="73" spans="1:14" ht="15.75" x14ac:dyDescent="0.25">
      <c r="A73" s="30" t="s">
        <v>20</v>
      </c>
      <c r="B73" s="40" t="s">
        <v>25</v>
      </c>
      <c r="C73" s="22" t="s">
        <v>35</v>
      </c>
      <c r="D73" s="24" t="s">
        <v>53</v>
      </c>
      <c r="E73" s="54">
        <v>7</v>
      </c>
      <c r="F73" s="13">
        <v>0</v>
      </c>
      <c r="G73" s="57">
        <v>0</v>
      </c>
      <c r="H73" s="47">
        <v>7</v>
      </c>
      <c r="I73" s="47">
        <v>3</v>
      </c>
      <c r="J73" s="47">
        <v>4</v>
      </c>
      <c r="K73" s="47">
        <v>0</v>
      </c>
      <c r="L73" s="15">
        <v>0</v>
      </c>
      <c r="M73" s="16">
        <f t="shared" si="8"/>
        <v>4.4285714285714288</v>
      </c>
      <c r="N73" s="34"/>
    </row>
    <row r="74" spans="1:14" ht="15.75" x14ac:dyDescent="0.25">
      <c r="A74" s="30" t="s">
        <v>20</v>
      </c>
      <c r="B74" s="40" t="s">
        <v>26</v>
      </c>
      <c r="C74" s="22" t="s">
        <v>35</v>
      </c>
      <c r="D74" s="24" t="s">
        <v>53</v>
      </c>
      <c r="E74" s="54">
        <v>8</v>
      </c>
      <c r="F74" s="13">
        <v>0</v>
      </c>
      <c r="G74" s="57">
        <v>0</v>
      </c>
      <c r="H74" s="47">
        <v>8</v>
      </c>
      <c r="I74" s="47">
        <v>3</v>
      </c>
      <c r="J74" s="47">
        <v>5</v>
      </c>
      <c r="K74" s="47">
        <v>0</v>
      </c>
      <c r="L74" s="15">
        <v>0</v>
      </c>
      <c r="M74" s="16">
        <f t="shared" ref="M74:M76" si="9">SUM(I74*5,J74*4,K74*3,L74*2)/H74</f>
        <v>4.375</v>
      </c>
      <c r="N74" s="34"/>
    </row>
    <row r="75" spans="1:14" ht="15.75" x14ac:dyDescent="0.25">
      <c r="A75" s="30" t="s">
        <v>20</v>
      </c>
      <c r="B75" s="40" t="s">
        <v>27</v>
      </c>
      <c r="C75" s="22" t="s">
        <v>35</v>
      </c>
      <c r="D75" s="24" t="s">
        <v>53</v>
      </c>
      <c r="E75" s="14">
        <v>8</v>
      </c>
      <c r="F75" s="13">
        <v>0</v>
      </c>
      <c r="G75" s="47">
        <v>0</v>
      </c>
      <c r="H75" s="47">
        <v>8</v>
      </c>
      <c r="I75" s="47">
        <v>2</v>
      </c>
      <c r="J75" s="47">
        <v>6</v>
      </c>
      <c r="K75" s="47">
        <v>0</v>
      </c>
      <c r="L75" s="15">
        <v>0</v>
      </c>
      <c r="M75" s="16">
        <f t="shared" ref="M75" si="10">SUM(I75*5,J75*4,K75*3,L75*2)/H75</f>
        <v>4.25</v>
      </c>
      <c r="N75" s="34"/>
    </row>
    <row r="76" spans="1:14" ht="15.75" x14ac:dyDescent="0.25">
      <c r="A76" s="30" t="s">
        <v>20</v>
      </c>
      <c r="B76" s="40" t="s">
        <v>59</v>
      </c>
      <c r="C76" s="22" t="s">
        <v>35</v>
      </c>
      <c r="D76" s="24" t="s">
        <v>53</v>
      </c>
      <c r="E76" s="14">
        <v>5</v>
      </c>
      <c r="F76" s="13">
        <v>0</v>
      </c>
      <c r="G76" s="47">
        <v>0</v>
      </c>
      <c r="H76" s="47">
        <v>5</v>
      </c>
      <c r="I76" s="47">
        <v>2</v>
      </c>
      <c r="J76" s="47">
        <v>3</v>
      </c>
      <c r="K76" s="47">
        <v>0</v>
      </c>
      <c r="L76" s="15">
        <v>0</v>
      </c>
      <c r="M76" s="16">
        <f t="shared" si="9"/>
        <v>4.4000000000000004</v>
      </c>
      <c r="N76" s="34"/>
    </row>
    <row r="77" spans="1:14" ht="16.5" thickBot="1" x14ac:dyDescent="0.3">
      <c r="A77" s="89" t="s">
        <v>28</v>
      </c>
      <c r="B77" s="90"/>
      <c r="C77" s="90"/>
      <c r="D77" s="91"/>
      <c r="E77" s="14">
        <f t="shared" ref="E77:L77" si="11">SUM(E69:E76)</f>
        <v>67</v>
      </c>
      <c r="F77" s="17">
        <f t="shared" si="11"/>
        <v>0</v>
      </c>
      <c r="G77" s="17">
        <f t="shared" si="11"/>
        <v>2</v>
      </c>
      <c r="H77" s="17">
        <f t="shared" si="11"/>
        <v>65</v>
      </c>
      <c r="I77" s="17">
        <f t="shared" si="11"/>
        <v>30</v>
      </c>
      <c r="J77" s="17">
        <f t="shared" si="11"/>
        <v>34</v>
      </c>
      <c r="K77" s="17">
        <f t="shared" si="11"/>
        <v>1</v>
      </c>
      <c r="L77" s="18">
        <f t="shared" si="11"/>
        <v>0</v>
      </c>
      <c r="M77" s="19">
        <f t="shared" si="8"/>
        <v>4.4461538461538463</v>
      </c>
      <c r="N77" s="35"/>
    </row>
    <row r="78" spans="1:14" x14ac:dyDescent="0.2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20"/>
    </row>
    <row r="79" spans="1:14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20"/>
    </row>
    <row r="80" spans="1:14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20"/>
    </row>
    <row r="81" spans="1:14" ht="15.75" x14ac:dyDescent="0.25">
      <c r="A81" s="2" t="s">
        <v>43</v>
      </c>
      <c r="B81" s="2"/>
      <c r="C81" s="2"/>
      <c r="D81" s="2"/>
      <c r="E81" s="2"/>
      <c r="F81" s="2"/>
      <c r="G81" s="2"/>
      <c r="H81" s="85" t="s">
        <v>44</v>
      </c>
      <c r="I81" s="85"/>
      <c r="J81" s="85"/>
      <c r="K81" s="85"/>
      <c r="L81" s="85"/>
      <c r="M81" s="85"/>
      <c r="N81" s="20"/>
    </row>
    <row r="83" spans="1:14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29.45" customHeight="1" x14ac:dyDescent="0.25">
      <c r="A85" s="113" t="s">
        <v>51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2"/>
    </row>
    <row r="86" spans="1:14" ht="21.6" customHeight="1" x14ac:dyDescent="0.25">
      <c r="A86" s="113" t="s">
        <v>33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2"/>
    </row>
    <row r="87" spans="1:14" ht="15.75" x14ac:dyDescent="0.25">
      <c r="A87" s="103" t="s">
        <v>0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2"/>
    </row>
    <row r="88" spans="1:14" ht="18" customHeight="1" x14ac:dyDescent="0.25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2"/>
    </row>
    <row r="89" spans="1:14" ht="15.75" customHeight="1" x14ac:dyDescent="0.25">
      <c r="A89" s="104" t="s">
        <v>1</v>
      </c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3"/>
    </row>
    <row r="90" spans="1:14" ht="15.75" customHeight="1" x14ac:dyDescent="0.25">
      <c r="A90" s="105" t="s">
        <v>34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3"/>
    </row>
    <row r="91" spans="1:14" ht="15.75" x14ac:dyDescent="0.25">
      <c r="A91" s="106" t="s">
        <v>55</v>
      </c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</row>
    <row r="92" spans="1:14" ht="18.75" thickBot="1" x14ac:dyDescent="0.3">
      <c r="A92" s="4"/>
      <c r="B92" s="4"/>
      <c r="C92" s="4"/>
      <c r="D92" s="4"/>
      <c r="E92" s="114" t="s">
        <v>29</v>
      </c>
      <c r="F92" s="114"/>
      <c r="G92" s="114"/>
      <c r="H92" s="114"/>
      <c r="I92" s="5"/>
      <c r="J92" s="5"/>
      <c r="K92" s="6"/>
      <c r="L92" s="6"/>
      <c r="M92" s="4"/>
      <c r="N92" s="4"/>
    </row>
    <row r="93" spans="1:14" ht="43.5" customHeight="1" thickBot="1" x14ac:dyDescent="0.3">
      <c r="A93" s="63" t="s">
        <v>2</v>
      </c>
      <c r="B93" s="63" t="s">
        <v>3</v>
      </c>
      <c r="C93" s="63" t="s">
        <v>4</v>
      </c>
      <c r="D93" s="66" t="s">
        <v>5</v>
      </c>
      <c r="E93" s="69" t="s">
        <v>6</v>
      </c>
      <c r="F93" s="70"/>
      <c r="G93" s="70"/>
      <c r="H93" s="70"/>
      <c r="I93" s="71" t="s">
        <v>7</v>
      </c>
      <c r="J93" s="72"/>
      <c r="K93" s="72"/>
      <c r="L93" s="73"/>
      <c r="M93" s="74" t="s">
        <v>8</v>
      </c>
      <c r="N93" s="66" t="s">
        <v>50</v>
      </c>
    </row>
    <row r="94" spans="1:14" ht="15.75" thickBot="1" x14ac:dyDescent="0.3">
      <c r="A94" s="64"/>
      <c r="B94" s="64"/>
      <c r="C94" s="64"/>
      <c r="D94" s="67"/>
      <c r="E94" s="77" t="s">
        <v>9</v>
      </c>
      <c r="F94" s="78" t="s">
        <v>10</v>
      </c>
      <c r="G94" s="79"/>
      <c r="H94" s="80"/>
      <c r="I94" s="81" t="s">
        <v>11</v>
      </c>
      <c r="J94" s="83" t="s">
        <v>12</v>
      </c>
      <c r="K94" s="81" t="s">
        <v>13</v>
      </c>
      <c r="L94" s="81" t="s">
        <v>14</v>
      </c>
      <c r="M94" s="75"/>
      <c r="N94" s="67"/>
    </row>
    <row r="95" spans="1:14" ht="39" thickBot="1" x14ac:dyDescent="0.3">
      <c r="A95" s="65"/>
      <c r="B95" s="65"/>
      <c r="C95" s="65"/>
      <c r="D95" s="68"/>
      <c r="E95" s="76"/>
      <c r="F95" s="7" t="s">
        <v>15</v>
      </c>
      <c r="G95" s="7" t="s">
        <v>16</v>
      </c>
      <c r="H95" s="7" t="s">
        <v>17</v>
      </c>
      <c r="I95" s="82"/>
      <c r="J95" s="84"/>
      <c r="K95" s="82"/>
      <c r="L95" s="82"/>
      <c r="M95" s="76"/>
      <c r="N95" s="67"/>
    </row>
    <row r="96" spans="1:14" ht="15.75" thickBot="1" x14ac:dyDescent="0.3">
      <c r="A96" s="8">
        <v>1</v>
      </c>
      <c r="B96" s="8">
        <v>2</v>
      </c>
      <c r="C96" s="37">
        <v>3</v>
      </c>
      <c r="D96" s="9">
        <v>4</v>
      </c>
      <c r="E96" s="9">
        <v>5</v>
      </c>
      <c r="F96" s="9">
        <v>6</v>
      </c>
      <c r="G96" s="8">
        <v>7</v>
      </c>
      <c r="H96" s="8">
        <v>8</v>
      </c>
      <c r="I96" s="8">
        <v>9</v>
      </c>
      <c r="J96" s="8">
        <v>10</v>
      </c>
      <c r="K96" s="36">
        <v>11</v>
      </c>
      <c r="L96" s="36">
        <v>12</v>
      </c>
      <c r="M96" s="8">
        <v>13</v>
      </c>
      <c r="N96" s="8">
        <v>14</v>
      </c>
    </row>
    <row r="97" spans="1:14" ht="15.75" x14ac:dyDescent="0.25">
      <c r="A97" s="30" t="s">
        <v>21</v>
      </c>
      <c r="B97" s="41" t="s">
        <v>22</v>
      </c>
      <c r="C97" s="22" t="s">
        <v>35</v>
      </c>
      <c r="D97" s="22" t="s">
        <v>38</v>
      </c>
      <c r="E97" s="53">
        <v>8</v>
      </c>
      <c r="F97" s="57">
        <v>0</v>
      </c>
      <c r="G97" s="57">
        <v>2</v>
      </c>
      <c r="H97" s="57">
        <v>6</v>
      </c>
      <c r="I97" s="57">
        <v>4</v>
      </c>
      <c r="J97" s="60">
        <v>2</v>
      </c>
      <c r="K97" s="57">
        <v>0</v>
      </c>
      <c r="L97" s="11">
        <v>0</v>
      </c>
      <c r="M97" s="12">
        <f t="shared" ref="M97:M104" si="12">SUM(I97*5,J97*4,K97*3,L97*2)/H97</f>
        <v>4.666666666666667</v>
      </c>
      <c r="N97" s="34"/>
    </row>
    <row r="98" spans="1:14" ht="15.75" x14ac:dyDescent="0.25">
      <c r="A98" s="30" t="s">
        <v>21</v>
      </c>
      <c r="B98" s="41" t="s">
        <v>23</v>
      </c>
      <c r="C98" s="22" t="s">
        <v>35</v>
      </c>
      <c r="D98" s="24" t="s">
        <v>49</v>
      </c>
      <c r="E98" s="53">
        <v>10</v>
      </c>
      <c r="F98" s="57">
        <v>0</v>
      </c>
      <c r="G98" s="57">
        <v>0</v>
      </c>
      <c r="H98" s="57">
        <v>10</v>
      </c>
      <c r="I98" s="57">
        <v>2</v>
      </c>
      <c r="J98" s="47">
        <v>8</v>
      </c>
      <c r="K98" s="57">
        <v>0</v>
      </c>
      <c r="L98" s="11">
        <v>0</v>
      </c>
      <c r="M98" s="12">
        <f t="shared" ref="M98:M101" si="13">SUM(I98*5,J98*4,K98*3,L98*2)/H98</f>
        <v>4.2</v>
      </c>
      <c r="N98" s="34"/>
    </row>
    <row r="99" spans="1:14" ht="15.75" x14ac:dyDescent="0.25">
      <c r="A99" s="30" t="s">
        <v>21</v>
      </c>
      <c r="B99" s="41" t="s">
        <v>24</v>
      </c>
      <c r="C99" s="22" t="s">
        <v>35</v>
      </c>
      <c r="D99" s="24" t="s">
        <v>52</v>
      </c>
      <c r="E99" s="53">
        <v>9</v>
      </c>
      <c r="F99" s="57">
        <v>0</v>
      </c>
      <c r="G99" s="57">
        <v>0</v>
      </c>
      <c r="H99" s="57">
        <v>9</v>
      </c>
      <c r="I99" s="57">
        <v>6</v>
      </c>
      <c r="J99" s="47">
        <v>3</v>
      </c>
      <c r="K99" s="57">
        <v>0</v>
      </c>
      <c r="L99" s="11">
        <v>0</v>
      </c>
      <c r="M99" s="12">
        <f t="shared" si="13"/>
        <v>4.666666666666667</v>
      </c>
      <c r="N99" s="34"/>
    </row>
    <row r="100" spans="1:14" ht="15.75" x14ac:dyDescent="0.25">
      <c r="A100" s="30" t="s">
        <v>21</v>
      </c>
      <c r="B100" s="41" t="s">
        <v>48</v>
      </c>
      <c r="C100" s="22" t="s">
        <v>35</v>
      </c>
      <c r="D100" s="22" t="s">
        <v>39</v>
      </c>
      <c r="E100" s="53">
        <v>9</v>
      </c>
      <c r="F100" s="57">
        <v>0</v>
      </c>
      <c r="G100" s="57">
        <v>0</v>
      </c>
      <c r="H100" s="57">
        <v>9</v>
      </c>
      <c r="I100" s="57">
        <v>6</v>
      </c>
      <c r="J100" s="47">
        <v>3</v>
      </c>
      <c r="K100" s="57">
        <v>0</v>
      </c>
      <c r="L100" s="11">
        <v>0</v>
      </c>
      <c r="M100" s="12">
        <f t="shared" ref="M100" si="14">SUM(I100*5,J100*4,K100*3,L100*2)/H100</f>
        <v>4.666666666666667</v>
      </c>
      <c r="N100" s="34"/>
    </row>
    <row r="101" spans="1:14" ht="15.75" x14ac:dyDescent="0.25">
      <c r="A101" s="30" t="s">
        <v>21</v>
      </c>
      <c r="B101" s="42" t="s">
        <v>25</v>
      </c>
      <c r="C101" s="22" t="s">
        <v>35</v>
      </c>
      <c r="D101" s="24" t="s">
        <v>37</v>
      </c>
      <c r="E101" s="54">
        <v>11</v>
      </c>
      <c r="F101" s="47">
        <v>0</v>
      </c>
      <c r="G101" s="57">
        <v>1</v>
      </c>
      <c r="H101" s="47">
        <v>10</v>
      </c>
      <c r="I101" s="47">
        <v>6</v>
      </c>
      <c r="J101" s="47">
        <v>4</v>
      </c>
      <c r="K101" s="57">
        <v>0</v>
      </c>
      <c r="L101" s="15">
        <v>0</v>
      </c>
      <c r="M101" s="16">
        <f t="shared" si="13"/>
        <v>4.5999999999999996</v>
      </c>
      <c r="N101" s="34"/>
    </row>
    <row r="102" spans="1:14" ht="15.75" x14ac:dyDescent="0.25">
      <c r="A102" s="30" t="s">
        <v>21</v>
      </c>
      <c r="B102" s="42" t="s">
        <v>26</v>
      </c>
      <c r="C102" s="22" t="s">
        <v>35</v>
      </c>
      <c r="D102" s="24" t="s">
        <v>37</v>
      </c>
      <c r="E102" s="54">
        <v>11</v>
      </c>
      <c r="F102" s="47">
        <v>0</v>
      </c>
      <c r="G102" s="57">
        <v>0</v>
      </c>
      <c r="H102" s="47">
        <v>11</v>
      </c>
      <c r="I102" s="47">
        <v>8</v>
      </c>
      <c r="J102" s="47">
        <v>3</v>
      </c>
      <c r="K102" s="57">
        <v>0</v>
      </c>
      <c r="L102" s="15">
        <v>0</v>
      </c>
      <c r="M102" s="16">
        <f t="shared" si="12"/>
        <v>4.7272727272727275</v>
      </c>
      <c r="N102" s="34"/>
    </row>
    <row r="103" spans="1:14" ht="15.75" x14ac:dyDescent="0.25">
      <c r="A103" s="30" t="s">
        <v>21</v>
      </c>
      <c r="B103" s="40" t="s">
        <v>60</v>
      </c>
      <c r="C103" s="22" t="s">
        <v>35</v>
      </c>
      <c r="D103" s="22" t="s">
        <v>39</v>
      </c>
      <c r="E103" s="14">
        <v>10</v>
      </c>
      <c r="F103" s="47">
        <v>0</v>
      </c>
      <c r="G103" s="47">
        <v>0</v>
      </c>
      <c r="H103" s="47">
        <v>10</v>
      </c>
      <c r="I103" s="47">
        <v>5</v>
      </c>
      <c r="J103" s="47">
        <v>5</v>
      </c>
      <c r="K103" s="57">
        <v>0</v>
      </c>
      <c r="L103" s="15">
        <v>0</v>
      </c>
      <c r="M103" s="16">
        <f t="shared" si="12"/>
        <v>4.5</v>
      </c>
      <c r="N103" s="34"/>
    </row>
    <row r="104" spans="1:14" ht="17.45" customHeight="1" thickBot="1" x14ac:dyDescent="0.3">
      <c r="A104" s="86" t="s">
        <v>28</v>
      </c>
      <c r="B104" s="87"/>
      <c r="C104" s="87"/>
      <c r="D104" s="88"/>
      <c r="E104" s="52">
        <f t="shared" ref="E104:L104" si="15">SUM(E97:E103)</f>
        <v>68</v>
      </c>
      <c r="F104" s="17">
        <f t="shared" si="15"/>
        <v>0</v>
      </c>
      <c r="G104" s="17">
        <f t="shared" si="15"/>
        <v>3</v>
      </c>
      <c r="H104" s="17">
        <f t="shared" si="15"/>
        <v>65</v>
      </c>
      <c r="I104" s="17">
        <f t="shared" si="15"/>
        <v>37</v>
      </c>
      <c r="J104" s="17">
        <f t="shared" si="15"/>
        <v>28</v>
      </c>
      <c r="K104" s="17">
        <f t="shared" si="15"/>
        <v>0</v>
      </c>
      <c r="L104" s="18">
        <f t="shared" si="15"/>
        <v>0</v>
      </c>
      <c r="M104" s="19">
        <f t="shared" si="12"/>
        <v>4.569230769230769</v>
      </c>
      <c r="N104" s="35"/>
    </row>
    <row r="105" spans="1:14" x14ac:dyDescent="0.25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20"/>
    </row>
    <row r="106" spans="1:14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20"/>
    </row>
    <row r="107" spans="1:14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20"/>
    </row>
    <row r="108" spans="1:14" ht="15.75" x14ac:dyDescent="0.25">
      <c r="A108" s="2" t="s">
        <v>43</v>
      </c>
      <c r="B108" s="2"/>
      <c r="C108" s="2"/>
      <c r="D108" s="2"/>
      <c r="E108" s="2"/>
      <c r="F108" s="2"/>
      <c r="G108" s="2"/>
      <c r="H108" s="85" t="s">
        <v>44</v>
      </c>
      <c r="I108" s="85"/>
      <c r="J108" s="85"/>
      <c r="K108" s="85"/>
      <c r="L108" s="85"/>
      <c r="M108" s="85"/>
      <c r="N108" s="20"/>
    </row>
    <row r="111" spans="1:14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29.45" customHeight="1" x14ac:dyDescent="0.25">
      <c r="A112" s="113" t="s">
        <v>51</v>
      </c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2"/>
    </row>
    <row r="113" spans="1:14" ht="21.6" customHeight="1" x14ac:dyDescent="0.25">
      <c r="A113" s="113" t="s">
        <v>33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2"/>
    </row>
    <row r="114" spans="1:14" ht="15.75" x14ac:dyDescent="0.25">
      <c r="A114" s="103" t="s">
        <v>0</v>
      </c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2"/>
    </row>
    <row r="115" spans="1:14" ht="18" customHeight="1" x14ac:dyDescent="0.25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2"/>
    </row>
    <row r="116" spans="1:14" ht="15.75" customHeight="1" x14ac:dyDescent="0.25">
      <c r="A116" s="104" t="s">
        <v>1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3"/>
    </row>
    <row r="117" spans="1:14" ht="15.75" customHeight="1" x14ac:dyDescent="0.25">
      <c r="A117" s="105" t="s">
        <v>34</v>
      </c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3"/>
    </row>
    <row r="118" spans="1:14" ht="15.75" x14ac:dyDescent="0.25">
      <c r="A118" s="106" t="s">
        <v>55</v>
      </c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</row>
    <row r="119" spans="1:14" ht="18.75" thickBot="1" x14ac:dyDescent="0.3">
      <c r="A119" s="4"/>
      <c r="B119" s="4"/>
      <c r="C119" s="4"/>
      <c r="D119" s="4"/>
      <c r="E119" s="114" t="s">
        <v>29</v>
      </c>
      <c r="F119" s="114"/>
      <c r="G119" s="114"/>
      <c r="H119" s="114"/>
      <c r="I119" s="5"/>
      <c r="J119" s="5"/>
      <c r="K119" s="6"/>
      <c r="L119" s="6"/>
      <c r="M119" s="4"/>
      <c r="N119" s="4"/>
    </row>
    <row r="120" spans="1:14" ht="43.5" customHeight="1" thickBot="1" x14ac:dyDescent="0.3">
      <c r="A120" s="63" t="s">
        <v>2</v>
      </c>
      <c r="B120" s="63" t="s">
        <v>3</v>
      </c>
      <c r="C120" s="63" t="s">
        <v>4</v>
      </c>
      <c r="D120" s="66" t="s">
        <v>5</v>
      </c>
      <c r="E120" s="69" t="s">
        <v>6</v>
      </c>
      <c r="F120" s="70"/>
      <c r="G120" s="70"/>
      <c r="H120" s="70"/>
      <c r="I120" s="71" t="s">
        <v>7</v>
      </c>
      <c r="J120" s="72"/>
      <c r="K120" s="72"/>
      <c r="L120" s="73"/>
      <c r="M120" s="74" t="s">
        <v>8</v>
      </c>
      <c r="N120" s="66" t="s">
        <v>50</v>
      </c>
    </row>
    <row r="121" spans="1:14" ht="15.75" thickBot="1" x14ac:dyDescent="0.3">
      <c r="A121" s="64"/>
      <c r="B121" s="64"/>
      <c r="C121" s="64"/>
      <c r="D121" s="67"/>
      <c r="E121" s="77" t="s">
        <v>9</v>
      </c>
      <c r="F121" s="78" t="s">
        <v>10</v>
      </c>
      <c r="G121" s="79"/>
      <c r="H121" s="80"/>
      <c r="I121" s="81" t="s">
        <v>11</v>
      </c>
      <c r="J121" s="83" t="s">
        <v>12</v>
      </c>
      <c r="K121" s="81" t="s">
        <v>13</v>
      </c>
      <c r="L121" s="81" t="s">
        <v>14</v>
      </c>
      <c r="M121" s="75"/>
      <c r="N121" s="67"/>
    </row>
    <row r="122" spans="1:14" ht="39" thickBot="1" x14ac:dyDescent="0.3">
      <c r="A122" s="65"/>
      <c r="B122" s="65"/>
      <c r="C122" s="65"/>
      <c r="D122" s="68"/>
      <c r="E122" s="76"/>
      <c r="F122" s="7" t="s">
        <v>15</v>
      </c>
      <c r="G122" s="7" t="s">
        <v>16</v>
      </c>
      <c r="H122" s="7" t="s">
        <v>17</v>
      </c>
      <c r="I122" s="82"/>
      <c r="J122" s="84"/>
      <c r="K122" s="82"/>
      <c r="L122" s="82"/>
      <c r="M122" s="76"/>
      <c r="N122" s="67"/>
    </row>
    <row r="123" spans="1:14" ht="15.75" thickBot="1" x14ac:dyDescent="0.3">
      <c r="A123" s="8">
        <v>1</v>
      </c>
      <c r="B123" s="8">
        <v>2</v>
      </c>
      <c r="C123" s="37">
        <v>3</v>
      </c>
      <c r="D123" s="9">
        <v>4</v>
      </c>
      <c r="E123" s="9">
        <v>5</v>
      </c>
      <c r="F123" s="9">
        <v>6</v>
      </c>
      <c r="G123" s="8">
        <v>7</v>
      </c>
      <c r="H123" s="8">
        <v>8</v>
      </c>
      <c r="I123" s="8">
        <v>9</v>
      </c>
      <c r="J123" s="8">
        <v>10</v>
      </c>
      <c r="K123" s="36">
        <v>11</v>
      </c>
      <c r="L123" s="36">
        <v>12</v>
      </c>
      <c r="M123" s="8">
        <v>13</v>
      </c>
      <c r="N123" s="8">
        <v>14</v>
      </c>
    </row>
    <row r="124" spans="1:14" ht="15.75" x14ac:dyDescent="0.25">
      <c r="A124" s="30" t="s">
        <v>21</v>
      </c>
      <c r="B124" s="41" t="s">
        <v>22</v>
      </c>
      <c r="C124" s="55" t="s">
        <v>57</v>
      </c>
      <c r="D124" s="22" t="s">
        <v>38</v>
      </c>
      <c r="E124" s="53">
        <v>8</v>
      </c>
      <c r="F124" s="10">
        <v>0</v>
      </c>
      <c r="G124" s="57">
        <v>2</v>
      </c>
      <c r="H124" s="57">
        <v>6</v>
      </c>
      <c r="I124" s="57">
        <v>4</v>
      </c>
      <c r="J124" s="60">
        <v>2</v>
      </c>
      <c r="K124" s="10">
        <v>0</v>
      </c>
      <c r="L124" s="11">
        <v>0</v>
      </c>
      <c r="M124" s="12">
        <f t="shared" ref="M124:M131" si="16">SUM(I124*5,J124*4,K124*3,L124*2)/H124</f>
        <v>4.666666666666667</v>
      </c>
      <c r="N124" s="34"/>
    </row>
    <row r="125" spans="1:14" ht="15.75" x14ac:dyDescent="0.25">
      <c r="A125" s="30" t="s">
        <v>21</v>
      </c>
      <c r="B125" s="41" t="s">
        <v>23</v>
      </c>
      <c r="C125" s="55" t="s">
        <v>57</v>
      </c>
      <c r="D125" s="24" t="s">
        <v>49</v>
      </c>
      <c r="E125" s="53">
        <v>10</v>
      </c>
      <c r="F125" s="10">
        <v>0</v>
      </c>
      <c r="G125" s="57">
        <v>0</v>
      </c>
      <c r="H125" s="57">
        <v>10</v>
      </c>
      <c r="I125" s="57">
        <v>2</v>
      </c>
      <c r="J125" s="47">
        <v>8</v>
      </c>
      <c r="K125" s="10">
        <v>0</v>
      </c>
      <c r="L125" s="11">
        <v>0</v>
      </c>
      <c r="M125" s="12">
        <f t="shared" si="16"/>
        <v>4.2</v>
      </c>
      <c r="N125" s="34"/>
    </row>
    <row r="126" spans="1:14" ht="15.75" x14ac:dyDescent="0.25">
      <c r="A126" s="30" t="s">
        <v>21</v>
      </c>
      <c r="B126" s="41" t="s">
        <v>24</v>
      </c>
      <c r="C126" s="55" t="s">
        <v>57</v>
      </c>
      <c r="D126" s="24" t="s">
        <v>52</v>
      </c>
      <c r="E126" s="53">
        <v>9</v>
      </c>
      <c r="F126" s="10">
        <v>0</v>
      </c>
      <c r="G126" s="57">
        <v>0</v>
      </c>
      <c r="H126" s="57">
        <v>9</v>
      </c>
      <c r="I126" s="57">
        <v>6</v>
      </c>
      <c r="J126" s="47">
        <v>3</v>
      </c>
      <c r="K126" s="10">
        <v>0</v>
      </c>
      <c r="L126" s="11">
        <v>0</v>
      </c>
      <c r="M126" s="12">
        <f t="shared" si="16"/>
        <v>4.666666666666667</v>
      </c>
      <c r="N126" s="34"/>
    </row>
    <row r="127" spans="1:14" ht="15.75" x14ac:dyDescent="0.25">
      <c r="A127" s="30" t="s">
        <v>21</v>
      </c>
      <c r="B127" s="41" t="s">
        <v>48</v>
      </c>
      <c r="C127" s="56" t="s">
        <v>58</v>
      </c>
      <c r="D127" s="22" t="s">
        <v>39</v>
      </c>
      <c r="E127" s="53">
        <v>9</v>
      </c>
      <c r="F127" s="10">
        <v>0</v>
      </c>
      <c r="G127" s="57">
        <v>0</v>
      </c>
      <c r="H127" s="57">
        <v>9</v>
      </c>
      <c r="I127" s="57">
        <v>6</v>
      </c>
      <c r="J127" s="47">
        <v>3</v>
      </c>
      <c r="K127" s="10">
        <v>0</v>
      </c>
      <c r="L127" s="11">
        <v>0</v>
      </c>
      <c r="M127" s="12">
        <f t="shared" si="16"/>
        <v>4.666666666666667</v>
      </c>
      <c r="N127" s="34"/>
    </row>
    <row r="128" spans="1:14" ht="15.75" x14ac:dyDescent="0.25">
      <c r="A128" s="30" t="s">
        <v>21</v>
      </c>
      <c r="B128" s="42" t="s">
        <v>25</v>
      </c>
      <c r="C128" s="55" t="s">
        <v>57</v>
      </c>
      <c r="D128" s="24" t="s">
        <v>37</v>
      </c>
      <c r="E128" s="54">
        <v>11</v>
      </c>
      <c r="F128" s="13">
        <v>0</v>
      </c>
      <c r="G128" s="57">
        <v>1</v>
      </c>
      <c r="H128" s="47">
        <v>10</v>
      </c>
      <c r="I128" s="47">
        <v>6</v>
      </c>
      <c r="J128" s="47">
        <v>4</v>
      </c>
      <c r="K128" s="10">
        <v>0</v>
      </c>
      <c r="L128" s="15">
        <v>0</v>
      </c>
      <c r="M128" s="16">
        <f t="shared" si="16"/>
        <v>4.5999999999999996</v>
      </c>
      <c r="N128" s="34"/>
    </row>
    <row r="129" spans="1:14" ht="15.75" x14ac:dyDescent="0.25">
      <c r="A129" s="30" t="s">
        <v>21</v>
      </c>
      <c r="B129" s="42" t="s">
        <v>26</v>
      </c>
      <c r="C129" s="55" t="s">
        <v>57</v>
      </c>
      <c r="D129" s="24" t="s">
        <v>37</v>
      </c>
      <c r="E129" s="54">
        <v>11</v>
      </c>
      <c r="F129" s="13">
        <v>0</v>
      </c>
      <c r="G129" s="57">
        <v>0</v>
      </c>
      <c r="H129" s="47">
        <v>11</v>
      </c>
      <c r="I129" s="47">
        <v>8</v>
      </c>
      <c r="J129" s="47">
        <v>3</v>
      </c>
      <c r="K129" s="10">
        <v>0</v>
      </c>
      <c r="L129" s="15">
        <v>0</v>
      </c>
      <c r="M129" s="16">
        <f t="shared" si="16"/>
        <v>4.7272727272727275</v>
      </c>
      <c r="N129" s="34"/>
    </row>
    <row r="130" spans="1:14" ht="15.75" x14ac:dyDescent="0.25">
      <c r="A130" s="30" t="s">
        <v>21</v>
      </c>
      <c r="B130" s="40" t="s">
        <v>60</v>
      </c>
      <c r="C130" s="55" t="s">
        <v>57</v>
      </c>
      <c r="D130" s="22" t="s">
        <v>39</v>
      </c>
      <c r="E130" s="14">
        <v>10</v>
      </c>
      <c r="F130" s="13">
        <v>0</v>
      </c>
      <c r="G130" s="47">
        <v>0</v>
      </c>
      <c r="H130" s="47">
        <v>10</v>
      </c>
      <c r="I130" s="47">
        <v>5</v>
      </c>
      <c r="J130" s="47">
        <v>5</v>
      </c>
      <c r="K130" s="10">
        <v>0</v>
      </c>
      <c r="L130" s="15">
        <v>0</v>
      </c>
      <c r="M130" s="16">
        <f t="shared" si="16"/>
        <v>4.5</v>
      </c>
      <c r="N130" s="34"/>
    </row>
    <row r="131" spans="1:14" ht="17.45" customHeight="1" thickBot="1" x14ac:dyDescent="0.3">
      <c r="A131" s="86" t="s">
        <v>28</v>
      </c>
      <c r="B131" s="87"/>
      <c r="C131" s="87"/>
      <c r="D131" s="88"/>
      <c r="E131" s="52">
        <f t="shared" ref="E131:L131" si="17">SUM(E124:E130)</f>
        <v>68</v>
      </c>
      <c r="F131" s="17">
        <f t="shared" si="17"/>
        <v>0</v>
      </c>
      <c r="G131" s="17">
        <f t="shared" si="17"/>
        <v>3</v>
      </c>
      <c r="H131" s="17">
        <f t="shared" si="17"/>
        <v>65</v>
      </c>
      <c r="I131" s="17">
        <f t="shared" si="17"/>
        <v>37</v>
      </c>
      <c r="J131" s="17">
        <f t="shared" si="17"/>
        <v>28</v>
      </c>
      <c r="K131" s="17">
        <f t="shared" si="17"/>
        <v>0</v>
      </c>
      <c r="L131" s="18">
        <f t="shared" si="17"/>
        <v>0</v>
      </c>
      <c r="M131" s="19">
        <f t="shared" si="16"/>
        <v>4.569230769230769</v>
      </c>
      <c r="N131" s="35"/>
    </row>
    <row r="132" spans="1:14" x14ac:dyDescent="0.25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20"/>
    </row>
    <row r="133" spans="1:14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20"/>
    </row>
    <row r="134" spans="1:14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20"/>
    </row>
    <row r="135" spans="1:14" ht="15.75" x14ac:dyDescent="0.25">
      <c r="A135" s="2" t="s">
        <v>43</v>
      </c>
      <c r="B135" s="2"/>
      <c r="C135" s="2"/>
      <c r="D135" s="2"/>
      <c r="E135" s="2"/>
      <c r="F135" s="2"/>
      <c r="G135" s="2"/>
      <c r="H135" s="85" t="s">
        <v>44</v>
      </c>
      <c r="I135" s="85"/>
      <c r="J135" s="85"/>
      <c r="K135" s="85"/>
      <c r="L135" s="85"/>
      <c r="M135" s="85"/>
      <c r="N135" s="20"/>
    </row>
    <row r="137" spans="1:14" ht="15.75" x14ac:dyDescent="0.25">
      <c r="A137" s="1"/>
      <c r="B137" s="1"/>
      <c r="C137" s="1"/>
      <c r="D137" s="1"/>
      <c r="E137" s="2"/>
      <c r="F137" s="2"/>
      <c r="G137" s="2"/>
      <c r="H137" s="2"/>
      <c r="I137" s="2"/>
      <c r="J137" s="2"/>
      <c r="K137" s="111"/>
      <c r="L137" s="111"/>
      <c r="M137" s="111"/>
      <c r="N137" s="2"/>
    </row>
    <row r="138" spans="1:14" ht="15.75" x14ac:dyDescent="0.25">
      <c r="A138" s="112"/>
      <c r="B138" s="112"/>
      <c r="C138" s="112"/>
      <c r="D138" s="46"/>
      <c r="E138" s="2"/>
      <c r="F138" s="2"/>
      <c r="G138" s="2"/>
      <c r="H138" s="21"/>
      <c r="I138" s="21"/>
      <c r="J138" s="21"/>
      <c r="K138" s="21"/>
      <c r="L138" s="21"/>
      <c r="M138" s="21"/>
      <c r="N138" s="21"/>
    </row>
    <row r="139" spans="1:14" ht="31.9" customHeight="1" x14ac:dyDescent="0.25">
      <c r="A139" s="113" t="s">
        <v>51</v>
      </c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2"/>
    </row>
    <row r="140" spans="1:14" ht="22.15" customHeight="1" x14ac:dyDescent="0.25">
      <c r="A140" s="113" t="s">
        <v>33</v>
      </c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2"/>
    </row>
    <row r="141" spans="1:14" ht="15.75" x14ac:dyDescent="0.25">
      <c r="A141" s="103" t="s">
        <v>0</v>
      </c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2"/>
    </row>
    <row r="142" spans="1:14" ht="9.6" customHeight="1" x14ac:dyDescent="0.25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2"/>
    </row>
    <row r="143" spans="1:14" ht="24" customHeight="1" x14ac:dyDescent="0.25">
      <c r="A143" s="104" t="s">
        <v>1</v>
      </c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3"/>
    </row>
    <row r="144" spans="1:14" ht="26.25" customHeight="1" x14ac:dyDescent="0.25">
      <c r="A144" s="105" t="s">
        <v>34</v>
      </c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3"/>
    </row>
    <row r="145" spans="1:14" ht="23.25" customHeight="1" x14ac:dyDescent="0.25">
      <c r="A145" s="106" t="s">
        <v>55</v>
      </c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</row>
    <row r="146" spans="1:14" ht="18.75" thickBot="1" x14ac:dyDescent="0.3">
      <c r="A146" s="4"/>
      <c r="B146" s="4"/>
      <c r="C146" s="4"/>
      <c r="D146" s="4"/>
      <c r="E146" s="107" t="s">
        <v>32</v>
      </c>
      <c r="F146" s="107"/>
      <c r="G146" s="107"/>
      <c r="H146" s="107"/>
      <c r="I146" s="5"/>
      <c r="J146" s="5"/>
      <c r="K146" s="6"/>
      <c r="L146" s="6"/>
      <c r="M146" s="4"/>
      <c r="N146" s="4"/>
    </row>
    <row r="147" spans="1:14" ht="42.75" customHeight="1" thickBot="1" x14ac:dyDescent="0.3">
      <c r="A147" s="66" t="s">
        <v>2</v>
      </c>
      <c r="B147" s="66" t="s">
        <v>3</v>
      </c>
      <c r="C147" s="66" t="s">
        <v>4</v>
      </c>
      <c r="D147" s="66" t="s">
        <v>5</v>
      </c>
      <c r="E147" s="108" t="s">
        <v>6</v>
      </c>
      <c r="F147" s="109"/>
      <c r="G147" s="109"/>
      <c r="H147" s="110"/>
      <c r="I147" s="92" t="s">
        <v>7</v>
      </c>
      <c r="J147" s="93"/>
      <c r="K147" s="93"/>
      <c r="L147" s="94"/>
      <c r="M147" s="95" t="s">
        <v>8</v>
      </c>
      <c r="N147" s="66" t="s">
        <v>50</v>
      </c>
    </row>
    <row r="148" spans="1:14" ht="15.75" customHeight="1" thickBot="1" x14ac:dyDescent="0.3">
      <c r="A148" s="67"/>
      <c r="B148" s="67"/>
      <c r="C148" s="67"/>
      <c r="D148" s="67"/>
      <c r="E148" s="98" t="s">
        <v>9</v>
      </c>
      <c r="F148" s="100" t="s">
        <v>10</v>
      </c>
      <c r="G148" s="101"/>
      <c r="H148" s="102"/>
      <c r="I148" s="66" t="s">
        <v>11</v>
      </c>
      <c r="J148" s="66" t="s">
        <v>12</v>
      </c>
      <c r="K148" s="66" t="s">
        <v>13</v>
      </c>
      <c r="L148" s="66" t="s">
        <v>14</v>
      </c>
      <c r="M148" s="96"/>
      <c r="N148" s="67"/>
    </row>
    <row r="149" spans="1:14" ht="39" thickBot="1" x14ac:dyDescent="0.3">
      <c r="A149" s="68"/>
      <c r="B149" s="68"/>
      <c r="C149" s="68"/>
      <c r="D149" s="68"/>
      <c r="E149" s="99"/>
      <c r="F149" s="7" t="s">
        <v>15</v>
      </c>
      <c r="G149" s="7" t="s">
        <v>16</v>
      </c>
      <c r="H149" s="7" t="s">
        <v>17</v>
      </c>
      <c r="I149" s="68"/>
      <c r="J149" s="68"/>
      <c r="K149" s="68"/>
      <c r="L149" s="68"/>
      <c r="M149" s="97"/>
      <c r="N149" s="68"/>
    </row>
    <row r="150" spans="1:14" ht="15.75" thickBot="1" x14ac:dyDescent="0.3">
      <c r="A150" s="8">
        <v>1</v>
      </c>
      <c r="B150" s="8">
        <v>2</v>
      </c>
      <c r="C150" s="37">
        <v>3</v>
      </c>
      <c r="D150" s="9">
        <v>4</v>
      </c>
      <c r="E150" s="9">
        <v>5</v>
      </c>
      <c r="F150" s="9">
        <v>6</v>
      </c>
      <c r="G150" s="8">
        <v>7</v>
      </c>
      <c r="H150" s="8">
        <v>8</v>
      </c>
      <c r="I150" s="8">
        <v>9</v>
      </c>
      <c r="J150" s="8">
        <v>10</v>
      </c>
      <c r="K150" s="36">
        <v>11</v>
      </c>
      <c r="L150" s="36">
        <v>12</v>
      </c>
      <c r="M150" s="8">
        <v>13</v>
      </c>
      <c r="N150" s="8">
        <v>14</v>
      </c>
    </row>
    <row r="151" spans="1:14" ht="15.75" x14ac:dyDescent="0.25">
      <c r="A151" s="43" t="s">
        <v>47</v>
      </c>
      <c r="B151" s="39" t="s">
        <v>22</v>
      </c>
      <c r="C151" s="22" t="s">
        <v>46</v>
      </c>
      <c r="D151" s="22" t="s">
        <v>39</v>
      </c>
      <c r="E151" s="53">
        <v>10</v>
      </c>
      <c r="F151" s="10">
        <v>0</v>
      </c>
      <c r="G151" s="10">
        <v>0</v>
      </c>
      <c r="H151" s="57">
        <v>10</v>
      </c>
      <c r="I151" s="57">
        <v>3</v>
      </c>
      <c r="J151" s="61">
        <v>3</v>
      </c>
      <c r="K151" s="57">
        <v>4</v>
      </c>
      <c r="L151" s="11">
        <v>0</v>
      </c>
      <c r="M151" s="12">
        <f t="shared" ref="M151:M154" si="18">SUM(I151*5,J151*4,K151*3,L151*2)/H151</f>
        <v>3.9</v>
      </c>
      <c r="N151" s="34"/>
    </row>
    <row r="152" spans="1:14" ht="15.75" x14ac:dyDescent="0.25">
      <c r="A152" s="43" t="s">
        <v>47</v>
      </c>
      <c r="B152" s="40" t="s">
        <v>23</v>
      </c>
      <c r="C152" s="22" t="s">
        <v>46</v>
      </c>
      <c r="D152" s="22" t="s">
        <v>39</v>
      </c>
      <c r="E152" s="54">
        <v>9</v>
      </c>
      <c r="F152" s="13">
        <v>0</v>
      </c>
      <c r="G152" s="13">
        <v>0</v>
      </c>
      <c r="H152" s="47">
        <v>9</v>
      </c>
      <c r="I152" s="47">
        <v>4</v>
      </c>
      <c r="J152" s="47">
        <v>2</v>
      </c>
      <c r="K152" s="47">
        <v>3</v>
      </c>
      <c r="L152" s="15">
        <v>0</v>
      </c>
      <c r="M152" s="16">
        <f t="shared" ref="M152" si="19">SUM(I152*5,J152*4,K152*3,L152*2)/H152</f>
        <v>4.1111111111111107</v>
      </c>
      <c r="N152" s="34"/>
    </row>
    <row r="153" spans="1:14" ht="15.75" x14ac:dyDescent="0.25">
      <c r="A153" s="43" t="s">
        <v>47</v>
      </c>
      <c r="B153" s="40" t="s">
        <v>61</v>
      </c>
      <c r="C153" s="22" t="s">
        <v>46</v>
      </c>
      <c r="D153" s="22" t="s">
        <v>39</v>
      </c>
      <c r="E153" s="54">
        <v>9</v>
      </c>
      <c r="F153" s="13">
        <v>0</v>
      </c>
      <c r="G153" s="13">
        <v>0</v>
      </c>
      <c r="H153" s="47">
        <v>9</v>
      </c>
      <c r="I153" s="47">
        <v>6</v>
      </c>
      <c r="J153" s="47">
        <v>2</v>
      </c>
      <c r="K153" s="47">
        <v>1</v>
      </c>
      <c r="L153" s="15">
        <v>0</v>
      </c>
      <c r="M153" s="16">
        <f t="shared" si="18"/>
        <v>4.5555555555555554</v>
      </c>
      <c r="N153" s="34"/>
    </row>
    <row r="154" spans="1:14" ht="16.5" thickBot="1" x14ac:dyDescent="0.3">
      <c r="A154" s="86" t="s">
        <v>28</v>
      </c>
      <c r="B154" s="87"/>
      <c r="C154" s="87"/>
      <c r="D154" s="88"/>
      <c r="E154" s="14">
        <f t="shared" ref="E154:L154" si="20">SUM(E151:E153)</f>
        <v>28</v>
      </c>
      <c r="F154" s="17">
        <f t="shared" si="20"/>
        <v>0</v>
      </c>
      <c r="G154" s="17">
        <f t="shared" si="20"/>
        <v>0</v>
      </c>
      <c r="H154" s="17">
        <f t="shared" si="20"/>
        <v>28</v>
      </c>
      <c r="I154" s="17">
        <f t="shared" si="20"/>
        <v>13</v>
      </c>
      <c r="J154" s="17">
        <f t="shared" si="20"/>
        <v>7</v>
      </c>
      <c r="K154" s="17">
        <f t="shared" si="20"/>
        <v>8</v>
      </c>
      <c r="L154" s="18">
        <f t="shared" si="20"/>
        <v>0</v>
      </c>
      <c r="M154" s="19">
        <f t="shared" si="18"/>
        <v>4.1785714285714288</v>
      </c>
      <c r="N154" s="35"/>
    </row>
    <row r="155" spans="1:14" x14ac:dyDescent="0.25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20"/>
    </row>
    <row r="156" spans="1:14" x14ac:dyDescent="0.2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20"/>
    </row>
    <row r="157" spans="1:14" x14ac:dyDescent="0.2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20"/>
    </row>
    <row r="158" spans="1:14" ht="21" customHeight="1" x14ac:dyDescent="0.25">
      <c r="A158" s="2" t="s">
        <v>43</v>
      </c>
      <c r="B158" s="2"/>
      <c r="C158" s="2"/>
      <c r="D158" s="2"/>
      <c r="E158" s="2"/>
      <c r="F158" s="2"/>
      <c r="G158" s="2"/>
      <c r="H158" s="85" t="s">
        <v>44</v>
      </c>
      <c r="I158" s="85"/>
      <c r="J158" s="85"/>
      <c r="K158" s="85"/>
      <c r="L158" s="85"/>
      <c r="M158" s="85"/>
      <c r="N158" s="20"/>
    </row>
    <row r="160" spans="1:14" ht="15.75" x14ac:dyDescent="0.25">
      <c r="A160" s="1"/>
      <c r="B160" s="1"/>
      <c r="C160" s="1"/>
      <c r="D160" s="1"/>
      <c r="E160" s="2"/>
      <c r="F160" s="2"/>
      <c r="G160" s="2"/>
      <c r="H160" s="2"/>
      <c r="I160" s="2"/>
      <c r="J160" s="2"/>
      <c r="K160" s="51"/>
      <c r="L160" s="51"/>
      <c r="M160" s="51"/>
      <c r="N160" s="2"/>
    </row>
    <row r="161" spans="1:16" ht="15.75" x14ac:dyDescent="0.25">
      <c r="A161" s="1"/>
      <c r="B161" s="1"/>
      <c r="C161" s="1"/>
      <c r="D161" s="1"/>
      <c r="E161" s="2"/>
      <c r="F161" s="2"/>
      <c r="G161" s="2"/>
      <c r="H161" s="2"/>
      <c r="I161" s="2"/>
      <c r="J161" s="2"/>
      <c r="K161" s="45"/>
      <c r="L161" s="45"/>
      <c r="M161" s="45"/>
      <c r="N161" s="2"/>
    </row>
    <row r="164" spans="1:16" ht="16.149999999999999" customHeight="1" x14ac:dyDescent="0.25">
      <c r="A164" s="113" t="s">
        <v>51</v>
      </c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2"/>
      <c r="O164" s="1"/>
      <c r="P164" s="1"/>
    </row>
    <row r="165" spans="1:16" ht="15.75" x14ac:dyDescent="0.25">
      <c r="A165" s="113" t="s">
        <v>33</v>
      </c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2"/>
      <c r="O165" s="1"/>
      <c r="P165" s="1"/>
    </row>
    <row r="166" spans="1:16" ht="15.75" x14ac:dyDescent="0.25">
      <c r="A166" s="103" t="s">
        <v>0</v>
      </c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2"/>
      <c r="O166" s="1"/>
      <c r="P166" s="1"/>
    </row>
    <row r="167" spans="1:16" ht="10.15" customHeight="1" x14ac:dyDescent="0.25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2"/>
      <c r="O167" s="1"/>
      <c r="P167" s="1"/>
    </row>
    <row r="168" spans="1:16" ht="15.75" x14ac:dyDescent="0.25">
      <c r="A168" s="104" t="s">
        <v>1</v>
      </c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2"/>
      <c r="O168" s="1"/>
      <c r="P168" s="1"/>
    </row>
    <row r="169" spans="1:16" ht="15.75" x14ac:dyDescent="0.25">
      <c r="A169" s="105" t="s">
        <v>45</v>
      </c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3"/>
      <c r="O169" s="1"/>
      <c r="P169" s="1"/>
    </row>
    <row r="170" spans="1:16" ht="15.75" x14ac:dyDescent="0.25">
      <c r="A170" s="106" t="s">
        <v>55</v>
      </c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</row>
    <row r="171" spans="1:16" ht="18.75" thickBot="1" x14ac:dyDescent="0.3">
      <c r="A171" s="4"/>
      <c r="B171" s="4"/>
      <c r="C171" s="4"/>
      <c r="D171" s="4"/>
      <c r="E171" s="107" t="s">
        <v>40</v>
      </c>
      <c r="F171" s="107"/>
      <c r="G171" s="107"/>
      <c r="H171" s="107"/>
      <c r="I171" s="5"/>
      <c r="J171" s="5"/>
      <c r="K171" s="6"/>
      <c r="L171" s="6"/>
      <c r="M171" s="4"/>
      <c r="N171" s="25"/>
      <c r="O171" s="1"/>
      <c r="P171" s="1"/>
    </row>
    <row r="172" spans="1:16" ht="41.25" customHeight="1" thickBot="1" x14ac:dyDescent="0.3">
      <c r="A172" s="63" t="s">
        <v>2</v>
      </c>
      <c r="B172" s="63" t="s">
        <v>3</v>
      </c>
      <c r="C172" s="63" t="s">
        <v>4</v>
      </c>
      <c r="D172" s="66" t="s">
        <v>5</v>
      </c>
      <c r="E172" s="69" t="s">
        <v>6</v>
      </c>
      <c r="F172" s="70"/>
      <c r="G172" s="70"/>
      <c r="H172" s="70"/>
      <c r="I172" s="71" t="s">
        <v>7</v>
      </c>
      <c r="J172" s="72"/>
      <c r="K172" s="72"/>
      <c r="L172" s="73"/>
      <c r="M172" s="74" t="s">
        <v>8</v>
      </c>
      <c r="N172" s="66" t="s">
        <v>50</v>
      </c>
      <c r="O172" s="1"/>
      <c r="P172" s="1"/>
    </row>
    <row r="173" spans="1:16" ht="16.5" thickBot="1" x14ac:dyDescent="0.3">
      <c r="A173" s="64"/>
      <c r="B173" s="64"/>
      <c r="C173" s="64"/>
      <c r="D173" s="67"/>
      <c r="E173" s="77" t="s">
        <v>9</v>
      </c>
      <c r="F173" s="78" t="s">
        <v>10</v>
      </c>
      <c r="G173" s="79"/>
      <c r="H173" s="80"/>
      <c r="I173" s="81" t="s">
        <v>11</v>
      </c>
      <c r="J173" s="83" t="s">
        <v>12</v>
      </c>
      <c r="K173" s="81" t="s">
        <v>13</v>
      </c>
      <c r="L173" s="81" t="s">
        <v>14</v>
      </c>
      <c r="M173" s="75"/>
      <c r="N173" s="67"/>
      <c r="O173" s="1"/>
      <c r="P173" s="1"/>
    </row>
    <row r="174" spans="1:16" ht="39" thickBot="1" x14ac:dyDescent="0.3">
      <c r="A174" s="65"/>
      <c r="B174" s="65"/>
      <c r="C174" s="65"/>
      <c r="D174" s="68"/>
      <c r="E174" s="76"/>
      <c r="F174" s="7" t="s">
        <v>15</v>
      </c>
      <c r="G174" s="7" t="s">
        <v>16</v>
      </c>
      <c r="H174" s="7" t="s">
        <v>17</v>
      </c>
      <c r="I174" s="82"/>
      <c r="J174" s="84"/>
      <c r="K174" s="82"/>
      <c r="L174" s="82"/>
      <c r="M174" s="76"/>
      <c r="N174" s="67"/>
      <c r="O174" s="1"/>
      <c r="P174" s="1"/>
    </row>
    <row r="175" spans="1:16" ht="16.5" thickBot="1" x14ac:dyDescent="0.3">
      <c r="A175" s="8">
        <v>1</v>
      </c>
      <c r="B175" s="8">
        <v>2</v>
      </c>
      <c r="C175" s="37">
        <v>3</v>
      </c>
      <c r="D175" s="9">
        <v>4</v>
      </c>
      <c r="E175" s="9">
        <v>5</v>
      </c>
      <c r="F175" s="9">
        <v>6</v>
      </c>
      <c r="G175" s="8">
        <v>7</v>
      </c>
      <c r="H175" s="8">
        <v>8</v>
      </c>
      <c r="I175" s="8">
        <v>9</v>
      </c>
      <c r="J175" s="8">
        <v>10</v>
      </c>
      <c r="K175" s="36">
        <v>11</v>
      </c>
      <c r="L175" s="36">
        <v>12</v>
      </c>
      <c r="M175" s="8">
        <v>13</v>
      </c>
      <c r="N175" s="8">
        <v>14</v>
      </c>
      <c r="O175" s="1"/>
      <c r="P175" s="1"/>
    </row>
    <row r="176" spans="1:16" ht="19.899999999999999" customHeight="1" x14ac:dyDescent="0.25">
      <c r="A176" s="32" t="s">
        <v>41</v>
      </c>
      <c r="B176" s="27" t="s">
        <v>22</v>
      </c>
      <c r="C176" s="26" t="s">
        <v>42</v>
      </c>
      <c r="D176" s="23" t="s">
        <v>63</v>
      </c>
      <c r="E176" s="53">
        <v>14</v>
      </c>
      <c r="F176" s="10">
        <v>0</v>
      </c>
      <c r="G176" s="57">
        <v>1</v>
      </c>
      <c r="H176" s="57">
        <v>13</v>
      </c>
      <c r="I176" s="57">
        <v>3</v>
      </c>
      <c r="J176" s="61">
        <v>10</v>
      </c>
      <c r="K176" s="57">
        <v>0</v>
      </c>
      <c r="L176" s="11">
        <v>0</v>
      </c>
      <c r="M176" s="12">
        <f t="shared" ref="M176:M184" si="21">SUM(I176*5,J176*4,K176*3,L176*2)/H176</f>
        <v>4.2307692307692308</v>
      </c>
      <c r="N176" s="34"/>
      <c r="O176" s="1"/>
      <c r="P176" s="1"/>
    </row>
    <row r="177" spans="1:16" ht="19.899999999999999" customHeight="1" x14ac:dyDescent="0.25">
      <c r="A177" s="32" t="s">
        <v>41</v>
      </c>
      <c r="B177" s="28" t="s">
        <v>23</v>
      </c>
      <c r="C177" s="26" t="s">
        <v>42</v>
      </c>
      <c r="D177" s="23" t="s">
        <v>63</v>
      </c>
      <c r="E177" s="54">
        <v>12</v>
      </c>
      <c r="F177" s="13">
        <v>0</v>
      </c>
      <c r="G177" s="47">
        <v>3</v>
      </c>
      <c r="H177" s="47">
        <v>9</v>
      </c>
      <c r="I177" s="59">
        <v>1</v>
      </c>
      <c r="J177" s="47">
        <v>8</v>
      </c>
      <c r="K177" s="62">
        <v>0</v>
      </c>
      <c r="L177" s="15">
        <v>0</v>
      </c>
      <c r="M177" s="16">
        <f t="shared" si="21"/>
        <v>4.1111111111111107</v>
      </c>
      <c r="N177" s="34"/>
      <c r="O177" s="1"/>
      <c r="P177" s="1"/>
    </row>
    <row r="178" spans="1:16" ht="19.899999999999999" customHeight="1" x14ac:dyDescent="0.25">
      <c r="A178" s="32" t="s">
        <v>41</v>
      </c>
      <c r="B178" s="28" t="s">
        <v>24</v>
      </c>
      <c r="C178" s="26" t="s">
        <v>42</v>
      </c>
      <c r="D178" s="23" t="s">
        <v>63</v>
      </c>
      <c r="E178" s="54">
        <v>12</v>
      </c>
      <c r="F178" s="13">
        <v>0</v>
      </c>
      <c r="G178" s="47">
        <v>2</v>
      </c>
      <c r="H178" s="47">
        <v>10</v>
      </c>
      <c r="I178" s="59">
        <v>5</v>
      </c>
      <c r="J178" s="47">
        <v>5</v>
      </c>
      <c r="K178" s="62">
        <v>0</v>
      </c>
      <c r="L178" s="15">
        <v>0</v>
      </c>
      <c r="M178" s="16">
        <f t="shared" ref="M178" si="22">SUM(I178*5,J178*4,K178*3,L178*2)/H178</f>
        <v>4.5</v>
      </c>
      <c r="N178" s="34"/>
      <c r="O178" s="1"/>
      <c r="P178" s="1"/>
    </row>
    <row r="179" spans="1:16" ht="19.899999999999999" customHeight="1" x14ac:dyDescent="0.25">
      <c r="A179" s="32" t="s">
        <v>41</v>
      </c>
      <c r="B179" s="28" t="s">
        <v>48</v>
      </c>
      <c r="C179" s="26" t="s">
        <v>42</v>
      </c>
      <c r="D179" s="23" t="s">
        <v>63</v>
      </c>
      <c r="E179" s="54">
        <v>11</v>
      </c>
      <c r="F179" s="13">
        <v>0</v>
      </c>
      <c r="G179" s="47">
        <v>0</v>
      </c>
      <c r="H179" s="47">
        <v>11</v>
      </c>
      <c r="I179" s="59">
        <v>3</v>
      </c>
      <c r="J179" s="47">
        <v>5</v>
      </c>
      <c r="K179" s="62">
        <v>3</v>
      </c>
      <c r="L179" s="15">
        <v>0</v>
      </c>
      <c r="M179" s="16">
        <f t="shared" ref="M179" si="23">SUM(I179*5,J179*4,K179*3,L179*2)/H179</f>
        <v>4</v>
      </c>
      <c r="N179" s="34"/>
      <c r="O179" s="1"/>
      <c r="P179" s="1"/>
    </row>
    <row r="180" spans="1:16" ht="19.899999999999999" customHeight="1" x14ac:dyDescent="0.25">
      <c r="A180" s="32" t="s">
        <v>41</v>
      </c>
      <c r="B180" s="28" t="s">
        <v>56</v>
      </c>
      <c r="C180" s="26" t="s">
        <v>42</v>
      </c>
      <c r="D180" s="23" t="s">
        <v>63</v>
      </c>
      <c r="E180" s="54">
        <v>11</v>
      </c>
      <c r="F180" s="13">
        <v>0</v>
      </c>
      <c r="G180" s="47">
        <v>0</v>
      </c>
      <c r="H180" s="47">
        <v>11</v>
      </c>
      <c r="I180" s="59">
        <v>1</v>
      </c>
      <c r="J180" s="47">
        <v>7</v>
      </c>
      <c r="K180" s="62">
        <v>3</v>
      </c>
      <c r="L180" s="15">
        <v>0</v>
      </c>
      <c r="M180" s="16">
        <f t="shared" ref="M180" si="24">SUM(I180*5,J180*4,K180*3,L180*2)/H180</f>
        <v>3.8181818181818183</v>
      </c>
      <c r="N180" s="34"/>
      <c r="O180" s="1"/>
      <c r="P180" s="1"/>
    </row>
    <row r="181" spans="1:16" ht="19.899999999999999" customHeight="1" x14ac:dyDescent="0.25">
      <c r="A181" s="32" t="s">
        <v>41</v>
      </c>
      <c r="B181" s="29" t="s">
        <v>25</v>
      </c>
      <c r="C181" s="26" t="s">
        <v>42</v>
      </c>
      <c r="D181" s="23" t="s">
        <v>63</v>
      </c>
      <c r="E181" s="54">
        <v>11</v>
      </c>
      <c r="F181" s="13">
        <v>0</v>
      </c>
      <c r="G181" s="47">
        <v>0</v>
      </c>
      <c r="H181" s="47">
        <v>11</v>
      </c>
      <c r="I181" s="59">
        <v>4</v>
      </c>
      <c r="J181" s="47">
        <v>5</v>
      </c>
      <c r="K181" s="62">
        <v>2</v>
      </c>
      <c r="L181" s="15">
        <v>0</v>
      </c>
      <c r="M181" s="16">
        <f>SUM(I181*5,J181*4,K181*3,L181*2)/H181</f>
        <v>4.1818181818181817</v>
      </c>
      <c r="N181" s="34"/>
      <c r="O181" s="1"/>
      <c r="P181" s="1"/>
    </row>
    <row r="182" spans="1:16" ht="19.899999999999999" customHeight="1" x14ac:dyDescent="0.25">
      <c r="A182" s="32" t="s">
        <v>41</v>
      </c>
      <c r="B182" s="29" t="s">
        <v>26</v>
      </c>
      <c r="C182" s="26" t="s">
        <v>42</v>
      </c>
      <c r="D182" s="23" t="s">
        <v>63</v>
      </c>
      <c r="E182" s="54">
        <v>12</v>
      </c>
      <c r="F182" s="13">
        <v>0</v>
      </c>
      <c r="G182" s="47">
        <v>0</v>
      </c>
      <c r="H182" s="47">
        <v>12</v>
      </c>
      <c r="I182" s="59">
        <v>4</v>
      </c>
      <c r="J182" s="47">
        <v>5</v>
      </c>
      <c r="K182" s="62">
        <v>3</v>
      </c>
      <c r="L182" s="15">
        <v>0</v>
      </c>
      <c r="M182" s="16">
        <f>SUM(I182*5,J182*4,K182*3,L182*2)/H182</f>
        <v>4.083333333333333</v>
      </c>
      <c r="N182" s="34"/>
      <c r="O182" s="1"/>
      <c r="P182" s="1"/>
    </row>
    <row r="183" spans="1:16" ht="19.899999999999999" customHeight="1" x14ac:dyDescent="0.25">
      <c r="A183" s="32" t="s">
        <v>41</v>
      </c>
      <c r="B183" s="31" t="s">
        <v>27</v>
      </c>
      <c r="C183" s="26" t="s">
        <v>42</v>
      </c>
      <c r="D183" s="23" t="s">
        <v>63</v>
      </c>
      <c r="E183" s="54">
        <v>10</v>
      </c>
      <c r="F183" s="13">
        <v>0</v>
      </c>
      <c r="G183" s="47">
        <v>0</v>
      </c>
      <c r="H183" s="47">
        <v>10</v>
      </c>
      <c r="I183" s="59">
        <v>5</v>
      </c>
      <c r="J183" s="47">
        <v>3</v>
      </c>
      <c r="K183" s="62">
        <v>2</v>
      </c>
      <c r="L183" s="15">
        <v>0</v>
      </c>
      <c r="M183" s="16">
        <f>SUM(I183*5,J183*4,K183*3,L183*2)/H183</f>
        <v>4.3</v>
      </c>
      <c r="N183" s="34"/>
      <c r="O183" s="1"/>
      <c r="P183" s="1"/>
    </row>
    <row r="184" spans="1:16" ht="16.5" thickBot="1" x14ac:dyDescent="0.3">
      <c r="A184" s="86" t="s">
        <v>28</v>
      </c>
      <c r="B184" s="87"/>
      <c r="C184" s="87"/>
      <c r="D184" s="88"/>
      <c r="E184" s="52">
        <f t="shared" ref="E184:L184" si="25">SUM(E176:E183)</f>
        <v>93</v>
      </c>
      <c r="F184" s="17">
        <f t="shared" si="25"/>
        <v>0</v>
      </c>
      <c r="G184" s="17">
        <f t="shared" si="25"/>
        <v>6</v>
      </c>
      <c r="H184" s="17">
        <f t="shared" si="25"/>
        <v>87</v>
      </c>
      <c r="I184" s="17">
        <f t="shared" si="25"/>
        <v>26</v>
      </c>
      <c r="J184" s="17">
        <f t="shared" si="25"/>
        <v>48</v>
      </c>
      <c r="K184" s="17">
        <f t="shared" si="25"/>
        <v>13</v>
      </c>
      <c r="L184" s="18">
        <f t="shared" si="25"/>
        <v>0</v>
      </c>
      <c r="M184" s="19">
        <f t="shared" si="21"/>
        <v>4.1494252873563218</v>
      </c>
      <c r="N184" s="35"/>
      <c r="O184" s="1"/>
      <c r="P184" s="1"/>
    </row>
    <row r="188" spans="1:16" ht="15.75" x14ac:dyDescent="0.25">
      <c r="A188" s="2" t="s">
        <v>43</v>
      </c>
      <c r="B188" s="2"/>
      <c r="C188" s="2"/>
      <c r="D188" s="2"/>
      <c r="E188" s="2"/>
      <c r="F188" s="2"/>
      <c r="G188" s="2"/>
      <c r="H188" s="85" t="s">
        <v>44</v>
      </c>
      <c r="I188" s="85"/>
      <c r="J188" s="85"/>
      <c r="K188" s="85"/>
      <c r="L188" s="85"/>
      <c r="M188" s="85"/>
    </row>
  </sheetData>
  <mergeCells count="164">
    <mergeCell ref="N147:N149"/>
    <mergeCell ref="N93:N95"/>
    <mergeCell ref="N65:N67"/>
    <mergeCell ref="N37:N39"/>
    <mergeCell ref="N10:N12"/>
    <mergeCell ref="A164:M164"/>
    <mergeCell ref="A165:M165"/>
    <mergeCell ref="A166:M167"/>
    <mergeCell ref="A168:M168"/>
    <mergeCell ref="H25:M25"/>
    <mergeCell ref="A29:M29"/>
    <mergeCell ref="A30:M30"/>
    <mergeCell ref="A31:M32"/>
    <mergeCell ref="A33:M33"/>
    <mergeCell ref="A34:M34"/>
    <mergeCell ref="A35:N35"/>
    <mergeCell ref="E36:H36"/>
    <mergeCell ref="A37:A39"/>
    <mergeCell ref="B37:B39"/>
    <mergeCell ref="C37:C39"/>
    <mergeCell ref="D37:D39"/>
    <mergeCell ref="E37:H37"/>
    <mergeCell ref="H53:M53"/>
    <mergeCell ref="K56:M56"/>
    <mergeCell ref="A169:M169"/>
    <mergeCell ref="A170:N170"/>
    <mergeCell ref="E171:H171"/>
    <mergeCell ref="A172:A174"/>
    <mergeCell ref="B172:B174"/>
    <mergeCell ref="C172:C174"/>
    <mergeCell ref="D172:D174"/>
    <mergeCell ref="E172:H172"/>
    <mergeCell ref="I172:L172"/>
    <mergeCell ref="M172:M174"/>
    <mergeCell ref="E173:E174"/>
    <mergeCell ref="F173:H173"/>
    <mergeCell ref="I173:I174"/>
    <mergeCell ref="J173:J174"/>
    <mergeCell ref="K173:K174"/>
    <mergeCell ref="L173:L174"/>
    <mergeCell ref="N172:N174"/>
    <mergeCell ref="E9:H9"/>
    <mergeCell ref="A10:A12"/>
    <mergeCell ref="B10:B12"/>
    <mergeCell ref="C10:C12"/>
    <mergeCell ref="D10:D12"/>
    <mergeCell ref="E10:H10"/>
    <mergeCell ref="A2:M2"/>
    <mergeCell ref="A3:M3"/>
    <mergeCell ref="A4:M5"/>
    <mergeCell ref="A6:M6"/>
    <mergeCell ref="A7:M7"/>
    <mergeCell ref="A8:N8"/>
    <mergeCell ref="I10:L10"/>
    <mergeCell ref="M10:M12"/>
    <mergeCell ref="E11:E12"/>
    <mergeCell ref="F11:H11"/>
    <mergeCell ref="I11:I12"/>
    <mergeCell ref="J11:J12"/>
    <mergeCell ref="K11:K12"/>
    <mergeCell ref="L11:L12"/>
    <mergeCell ref="A57:M57"/>
    <mergeCell ref="A58:M58"/>
    <mergeCell ref="I37:L37"/>
    <mergeCell ref="M37:M39"/>
    <mergeCell ref="E38:E39"/>
    <mergeCell ref="F38:H38"/>
    <mergeCell ref="I38:I39"/>
    <mergeCell ref="J38:J39"/>
    <mergeCell ref="K38:K39"/>
    <mergeCell ref="L38:L39"/>
    <mergeCell ref="A59:M60"/>
    <mergeCell ref="A61:M61"/>
    <mergeCell ref="A62:M62"/>
    <mergeCell ref="A63:N63"/>
    <mergeCell ref="E64:H64"/>
    <mergeCell ref="A65:A67"/>
    <mergeCell ref="B65:B67"/>
    <mergeCell ref="C65:C67"/>
    <mergeCell ref="D65:D67"/>
    <mergeCell ref="E65:H65"/>
    <mergeCell ref="H81:M81"/>
    <mergeCell ref="A85:M85"/>
    <mergeCell ref="A86:M86"/>
    <mergeCell ref="I65:L65"/>
    <mergeCell ref="M65:M67"/>
    <mergeCell ref="E66:E67"/>
    <mergeCell ref="F66:H66"/>
    <mergeCell ref="I66:I67"/>
    <mergeCell ref="J66:J67"/>
    <mergeCell ref="K66:K67"/>
    <mergeCell ref="L66:L67"/>
    <mergeCell ref="A87:M88"/>
    <mergeCell ref="A89:M89"/>
    <mergeCell ref="A90:M90"/>
    <mergeCell ref="A91:N91"/>
    <mergeCell ref="E92:H92"/>
    <mergeCell ref="A93:A95"/>
    <mergeCell ref="B93:B95"/>
    <mergeCell ref="C93:C95"/>
    <mergeCell ref="D93:D95"/>
    <mergeCell ref="E93:H93"/>
    <mergeCell ref="D147:D149"/>
    <mergeCell ref="E147:H147"/>
    <mergeCell ref="H108:M108"/>
    <mergeCell ref="K137:M137"/>
    <mergeCell ref="A138:C138"/>
    <mergeCell ref="A139:M139"/>
    <mergeCell ref="A140:M140"/>
    <mergeCell ref="I93:L93"/>
    <mergeCell ref="M93:M95"/>
    <mergeCell ref="E94:E95"/>
    <mergeCell ref="F94:H94"/>
    <mergeCell ref="I94:I95"/>
    <mergeCell ref="J94:J95"/>
    <mergeCell ref="K94:K95"/>
    <mergeCell ref="L94:L95"/>
    <mergeCell ref="A131:D131"/>
    <mergeCell ref="H135:M135"/>
    <mergeCell ref="A112:M112"/>
    <mergeCell ref="A113:M113"/>
    <mergeCell ref="A114:M115"/>
    <mergeCell ref="A116:M116"/>
    <mergeCell ref="A117:M117"/>
    <mergeCell ref="A118:N118"/>
    <mergeCell ref="E119:H119"/>
    <mergeCell ref="H188:M188"/>
    <mergeCell ref="A184:D184"/>
    <mergeCell ref="A154:D154"/>
    <mergeCell ref="A104:D104"/>
    <mergeCell ref="A77:D77"/>
    <mergeCell ref="A49:D49"/>
    <mergeCell ref="A21:D21"/>
    <mergeCell ref="H158:M158"/>
    <mergeCell ref="I147:L147"/>
    <mergeCell ref="M147:M149"/>
    <mergeCell ref="E148:E149"/>
    <mergeCell ref="F148:H148"/>
    <mergeCell ref="I148:I149"/>
    <mergeCell ref="J148:J149"/>
    <mergeCell ref="K148:K149"/>
    <mergeCell ref="L148:L149"/>
    <mergeCell ref="A141:M142"/>
    <mergeCell ref="A143:M143"/>
    <mergeCell ref="A144:M144"/>
    <mergeCell ref="A145:N145"/>
    <mergeCell ref="E146:H146"/>
    <mergeCell ref="A147:A149"/>
    <mergeCell ref="B147:B149"/>
    <mergeCell ref="C147:C149"/>
    <mergeCell ref="A120:A122"/>
    <mergeCell ref="B120:B122"/>
    <mergeCell ref="C120:C122"/>
    <mergeCell ref="D120:D122"/>
    <mergeCell ref="E120:H120"/>
    <mergeCell ref="I120:L120"/>
    <mergeCell ref="M120:M122"/>
    <mergeCell ref="N120:N122"/>
    <mergeCell ref="E121:E122"/>
    <mergeCell ref="F121:H121"/>
    <mergeCell ref="I121:I122"/>
    <mergeCell ref="J121:J122"/>
    <mergeCell ref="K121:K122"/>
    <mergeCell ref="L121:L122"/>
  </mergeCells>
  <pageMargins left="0.39370078740157483" right="0.39370078740157483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8" sqref="F28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Дизайн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2023-06-25T16:55:24Z</dcterms:modified>
</cp:coreProperties>
</file>