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75" windowWidth="19320" windowHeight="11745"/>
  </bookViews>
  <sheets>
    <sheet name="Лист1" sheetId="1" r:id="rId1"/>
  </sheets>
  <definedNames>
    <definedName name="_xlnm.Print_Area" localSheetId="0">Лист1!#REF!,Лист1!#REF!,Лист1!#REF!,Лист1!#REF!,Лист1!#REF!</definedName>
  </definedNames>
  <calcPr calcId="125725"/>
</workbook>
</file>

<file path=xl/calcChain.xml><?xml version="1.0" encoding="utf-8"?>
<calcChain xmlns="http://schemas.openxmlformats.org/spreadsheetml/2006/main">
  <c r="M20" i="1"/>
  <c r="M203"/>
  <c r="M202"/>
  <c r="M201"/>
  <c r="M200"/>
  <c r="M199"/>
  <c r="M198"/>
  <c r="M197"/>
  <c r="M196"/>
  <c r="M26" l="1"/>
  <c r="M161"/>
  <c r="M160"/>
  <c r="M159"/>
  <c r="M158"/>
  <c r="M157"/>
  <c r="M169"/>
  <c r="M168"/>
  <c r="M136"/>
  <c r="M135"/>
  <c r="M127"/>
  <c r="M118"/>
  <c r="M117"/>
  <c r="M126"/>
  <c r="M124"/>
  <c r="M88"/>
  <c r="M82"/>
  <c r="M87"/>
  <c r="M24" l="1"/>
  <c r="L177" l="1"/>
  <c r="K177"/>
  <c r="J177"/>
  <c r="I177"/>
  <c r="H177"/>
  <c r="G177"/>
  <c r="F177"/>
  <c r="E177"/>
  <c r="M176"/>
  <c r="M175"/>
  <c r="M174"/>
  <c r="M173"/>
  <c r="M172"/>
  <c r="M171"/>
  <c r="M170"/>
  <c r="M167"/>
  <c r="M166"/>
  <c r="M165"/>
  <c r="M164"/>
  <c r="L140"/>
  <c r="K140"/>
  <c r="J140"/>
  <c r="I140"/>
  <c r="H140"/>
  <c r="G140"/>
  <c r="F140"/>
  <c r="E140"/>
  <c r="M139"/>
  <c r="M138"/>
  <c r="M137"/>
  <c r="M134"/>
  <c r="M133"/>
  <c r="M132"/>
  <c r="M131"/>
  <c r="M130"/>
  <c r="M129"/>
  <c r="M128"/>
  <c r="M125"/>
  <c r="M123"/>
  <c r="M122"/>
  <c r="M121"/>
  <c r="M120"/>
  <c r="M119"/>
  <c r="M116"/>
  <c r="M115"/>
  <c r="M114"/>
  <c r="M113"/>
  <c r="M112"/>
  <c r="M111"/>
  <c r="L91"/>
  <c r="K91"/>
  <c r="J91"/>
  <c r="I91"/>
  <c r="H91"/>
  <c r="G91"/>
  <c r="F91"/>
  <c r="E91"/>
  <c r="M90"/>
  <c r="M89"/>
  <c r="M86"/>
  <c r="M85"/>
  <c r="M84"/>
  <c r="M83"/>
  <c r="M81"/>
  <c r="M80"/>
  <c r="M79"/>
  <c r="M78"/>
  <c r="M77"/>
  <c r="M76"/>
  <c r="M75"/>
  <c r="M74"/>
  <c r="M73"/>
  <c r="M72"/>
  <c r="L53"/>
  <c r="K53"/>
  <c r="J53"/>
  <c r="I53"/>
  <c r="H53"/>
  <c r="G53"/>
  <c r="F53"/>
  <c r="E53"/>
  <c r="M52"/>
  <c r="M51"/>
  <c r="M50"/>
  <c r="M49"/>
  <c r="M48"/>
  <c r="M91" l="1"/>
  <c r="M140"/>
  <c r="M177"/>
  <c r="M53"/>
  <c r="L28"/>
  <c r="K28"/>
  <c r="J28"/>
  <c r="I28"/>
  <c r="H28"/>
  <c r="G28"/>
  <c r="F28"/>
  <c r="E28"/>
  <c r="M27"/>
  <c r="M23"/>
  <c r="M22"/>
  <c r="M21"/>
  <c r="M19"/>
  <c r="M18"/>
  <c r="M16"/>
  <c r="M15"/>
  <c r="M28" l="1"/>
</calcChain>
</file>

<file path=xl/sharedStrings.xml><?xml version="1.0" encoding="utf-8"?>
<sst xmlns="http://schemas.openxmlformats.org/spreadsheetml/2006/main" count="514" uniqueCount="117">
  <si>
    <t>Денна форма навчання</t>
  </si>
  <si>
    <t>Всього</t>
  </si>
  <si>
    <t>Я К І С Т Ь   У С П І Ш Н О С Т І   С Т У Д Е Н Т І В</t>
  </si>
  <si>
    <t>Загальний контингент</t>
  </si>
  <si>
    <t>з них:</t>
  </si>
  <si>
    <t>не 
допущені</t>
  </si>
  <si>
    <t>не 
з'явились</t>
  </si>
  <si>
    <t xml:space="preserve">на 
"відмінно" </t>
  </si>
  <si>
    <t>на
"добре"</t>
  </si>
  <si>
    <t>Навчальна
дисципліна</t>
  </si>
  <si>
    <t>на
"незадо-
вільно"</t>
  </si>
  <si>
    <t>склали 
іспити, заліки</t>
  </si>
  <si>
    <t>Контингент студентів,
які склали підсумкові контрольні заходи</t>
  </si>
  <si>
    <t>Курс</t>
  </si>
  <si>
    <t>Група</t>
  </si>
  <si>
    <t>Примітка. Заповнюються лише рядки за графами 1, 2, 3, 5, 6, 7, 8, 9, 10, 11. Рядки за графами 4, 12 та рядок "Всього" заповнюються АВТОМАТИЧНО</t>
  </si>
  <si>
    <t>І</t>
  </si>
  <si>
    <t>Викладач</t>
  </si>
  <si>
    <t xml:space="preserve">на
"задовільно"
</t>
  </si>
  <si>
    <t xml:space="preserve">  Всього:</t>
  </si>
  <si>
    <t xml:space="preserve">       Київська державна академія декоративно-прикладного мистецтва і дизайну імені Михайла Бойчука</t>
  </si>
  <si>
    <r>
      <t>Факультет</t>
    </r>
    <r>
      <rPr>
        <b/>
        <u/>
        <sz val="12"/>
        <rFont val="Arial"/>
        <family val="2"/>
        <charset val="204"/>
      </rPr>
      <t>"ДПМ"</t>
    </r>
  </si>
  <si>
    <t>ХВМК</t>
  </si>
  <si>
    <t xml:space="preserve"> Середній бал</t>
  </si>
  <si>
    <t>Майданець-Баргилевич О.Л.</t>
  </si>
  <si>
    <t>Майданець-Баргилевич О.Л., Янів В.О.</t>
  </si>
  <si>
    <t>Робота в матеріалі</t>
  </si>
  <si>
    <t>Основи проектування костюма</t>
  </si>
  <si>
    <t>Жураковська І.В.</t>
  </si>
  <si>
    <t>Основи композиції</t>
  </si>
  <si>
    <t xml:space="preserve">Дяченко-Забашта Н.М. </t>
  </si>
  <si>
    <t>ІІІ</t>
  </si>
  <si>
    <t>Історія мистецтва за фахом</t>
  </si>
  <si>
    <t>Проектування за проф. спрямуванням</t>
  </si>
  <si>
    <t>Композиція</t>
  </si>
  <si>
    <t>Феоклістова О.В.</t>
  </si>
  <si>
    <t>Фахові технології</t>
  </si>
  <si>
    <t>Кузьмічова В.С.</t>
  </si>
  <si>
    <t>Конструювання і моделювання</t>
  </si>
  <si>
    <t>Мельничук О.М.</t>
  </si>
  <si>
    <t>Історія укр. мистецтва і архітектури</t>
  </si>
  <si>
    <t>Костюкова В.М.</t>
  </si>
  <si>
    <t>ІV</t>
  </si>
  <si>
    <t>Сценічний костюм</t>
  </si>
  <si>
    <t>Поглиблена вузька спеціалізація</t>
  </si>
  <si>
    <t>Робота в матеріалі за проф. спрямуванням</t>
  </si>
  <si>
    <t>Мініатюра</t>
  </si>
  <si>
    <t>ХТ</t>
  </si>
  <si>
    <t>СЖ</t>
  </si>
  <si>
    <t>ХМ</t>
  </si>
  <si>
    <t>ХК</t>
  </si>
  <si>
    <t>ХМК</t>
  </si>
  <si>
    <t>ХДДС</t>
  </si>
  <si>
    <t>МСМ</t>
  </si>
  <si>
    <t>ІІ</t>
  </si>
  <si>
    <t>СЖ-2</t>
  </si>
  <si>
    <t>СЖ-1</t>
  </si>
  <si>
    <t>Синтез мистецтв</t>
  </si>
  <si>
    <t>V</t>
  </si>
  <si>
    <t>Основи конструювання і моделювання</t>
  </si>
  <si>
    <t>Дяченко-Забашта Н.М.</t>
  </si>
  <si>
    <t>Рисунок за проф. спрямуванням</t>
  </si>
  <si>
    <t>Лісова К.О.</t>
  </si>
  <si>
    <t>Історія костюма</t>
  </si>
  <si>
    <t>Мельник М.Т.</t>
  </si>
  <si>
    <t>Комп'ютерне проектування (за проф. спрямуван.)</t>
  </si>
  <si>
    <t>Забашта Г.В.</t>
  </si>
  <si>
    <t>Янів В.О.</t>
  </si>
  <si>
    <t>Основи театрального костюма і сценографія</t>
  </si>
  <si>
    <t>Методика реконструкції костюма</t>
  </si>
  <si>
    <t>Клочко Л.С.</t>
  </si>
  <si>
    <t>Історія моди XX-XXI ст.</t>
  </si>
  <si>
    <t>ХT</t>
  </si>
  <si>
    <t>Робота в матеріалі (за проф. спрямуванням)</t>
  </si>
  <si>
    <t xml:space="preserve">Майданець-Баргилевич О.Л. </t>
  </si>
  <si>
    <t>Поглиблена (вузька) спеціалізація</t>
  </si>
  <si>
    <t>Андріяшко В.Д.</t>
  </si>
  <si>
    <t xml:space="preserve">Робота в матеріалі </t>
  </si>
  <si>
    <t>Базак М.І.</t>
  </si>
  <si>
    <t>Декоративна пластика</t>
  </si>
  <si>
    <t>Професійна майстерність з худ. текстилю</t>
  </si>
  <si>
    <t>Проектування худ. текстилю</t>
  </si>
  <si>
    <t>Курсова робота (Проектування худ. Текстилю)</t>
  </si>
  <si>
    <t>Народний костюм</t>
  </si>
  <si>
    <r>
      <t xml:space="preserve">Кафедри </t>
    </r>
    <r>
      <rPr>
        <b/>
        <u/>
        <sz val="12"/>
        <rFont val="Arial"/>
        <family val="2"/>
        <charset val="204"/>
      </rPr>
      <t xml:space="preserve">" ХТМК"     І курс  </t>
    </r>
    <r>
      <rPr>
        <b/>
        <sz val="12"/>
        <rFont val="Arial"/>
        <family val="2"/>
        <charset val="204"/>
      </rPr>
      <t xml:space="preserve">  </t>
    </r>
  </si>
  <si>
    <r>
      <t xml:space="preserve">Кафедри </t>
    </r>
    <r>
      <rPr>
        <b/>
        <u/>
        <sz val="12"/>
        <rFont val="Arial"/>
        <family val="2"/>
        <charset val="204"/>
      </rPr>
      <t xml:space="preserve">" ХТМК"       </t>
    </r>
    <r>
      <rPr>
        <b/>
        <sz val="12"/>
        <rFont val="Arial"/>
        <family val="2"/>
        <charset val="204"/>
      </rPr>
      <t>ІІ курс</t>
    </r>
  </si>
  <si>
    <r>
      <t xml:space="preserve">Кафедри </t>
    </r>
    <r>
      <rPr>
        <b/>
        <u/>
        <sz val="12"/>
        <rFont val="Arial"/>
        <family val="2"/>
        <charset val="204"/>
      </rPr>
      <t>" ХТМК"      ІІІ курс</t>
    </r>
  </si>
  <si>
    <r>
      <t xml:space="preserve">Кафедри </t>
    </r>
    <r>
      <rPr>
        <b/>
        <u/>
        <sz val="12"/>
        <rFont val="Arial"/>
        <family val="2"/>
        <charset val="204"/>
      </rPr>
      <t xml:space="preserve">" ХТМК"       </t>
    </r>
    <r>
      <rPr>
        <b/>
        <sz val="12"/>
        <rFont val="Arial"/>
        <family val="2"/>
        <charset val="204"/>
      </rPr>
      <t>ІV курс</t>
    </r>
  </si>
  <si>
    <r>
      <t xml:space="preserve">Кафедри </t>
    </r>
    <r>
      <rPr>
        <b/>
        <u/>
        <sz val="12"/>
        <rFont val="Arial"/>
        <family val="2"/>
        <charset val="204"/>
      </rPr>
      <t xml:space="preserve">" ХТМК"       </t>
    </r>
    <r>
      <rPr>
        <b/>
        <sz val="12"/>
        <rFont val="Arial"/>
        <family val="2"/>
        <charset val="204"/>
      </rPr>
      <t>V курс</t>
    </r>
  </si>
  <si>
    <r>
      <t xml:space="preserve">        (зимової/</t>
    </r>
    <r>
      <rPr>
        <b/>
        <u/>
        <vertAlign val="superscript"/>
        <sz val="12"/>
        <rFont val="Arial"/>
        <family val="2"/>
        <charset val="204"/>
      </rPr>
      <t>літньої)</t>
    </r>
  </si>
  <si>
    <r>
      <t xml:space="preserve">        (зимової/</t>
    </r>
    <r>
      <rPr>
        <b/>
        <u/>
        <vertAlign val="superscript"/>
        <sz val="12"/>
        <rFont val="Arial"/>
        <family val="2"/>
        <charset val="204"/>
      </rPr>
      <t>літньо</t>
    </r>
    <r>
      <rPr>
        <u/>
        <vertAlign val="superscript"/>
        <sz val="12"/>
        <rFont val="Arial"/>
        <family val="2"/>
        <charset val="204"/>
      </rPr>
      <t>ї)</t>
    </r>
  </si>
  <si>
    <r>
      <t xml:space="preserve"> за результатами </t>
    </r>
    <r>
      <rPr>
        <b/>
        <u/>
        <sz val="12"/>
        <rFont val="Arial"/>
        <family val="2"/>
        <charset val="204"/>
      </rPr>
      <t xml:space="preserve"> літньої</t>
    </r>
    <r>
      <rPr>
        <b/>
        <sz val="12"/>
        <rFont val="Arial"/>
        <family val="2"/>
        <charset val="204"/>
      </rPr>
      <t xml:space="preserve">  заліково-екзаменаційної сесії 2022 - 2023 н. р.</t>
    </r>
  </si>
  <si>
    <r>
      <t xml:space="preserve"> за результатами  </t>
    </r>
    <r>
      <rPr>
        <b/>
        <u/>
        <sz val="12"/>
        <rFont val="Arial"/>
        <family val="2"/>
        <charset val="204"/>
      </rPr>
      <t>літньої</t>
    </r>
    <r>
      <rPr>
        <b/>
        <sz val="12"/>
        <rFont val="Arial"/>
        <family val="2"/>
        <charset val="204"/>
      </rPr>
      <t xml:space="preserve">  заліково-екзаменаційної сесії 2022 - 2023 н. р.</t>
    </r>
  </si>
  <si>
    <r>
      <t xml:space="preserve"> за результатами  </t>
    </r>
    <r>
      <rPr>
        <b/>
        <u/>
        <sz val="12"/>
        <rFont val="Arial"/>
        <family val="2"/>
        <charset val="204"/>
      </rPr>
      <t xml:space="preserve">літньої </t>
    </r>
    <r>
      <rPr>
        <b/>
        <sz val="12"/>
        <rFont val="Arial"/>
        <family val="2"/>
        <charset val="204"/>
      </rPr>
      <t xml:space="preserve"> заліково-екзаменаційної сесії 2022 - 2023 н. р.</t>
    </r>
  </si>
  <si>
    <r>
      <t xml:space="preserve">        (зимової</t>
    </r>
    <r>
      <rPr>
        <b/>
        <u/>
        <vertAlign val="superscript"/>
        <sz val="12"/>
        <rFont val="Arial"/>
        <family val="2"/>
        <charset val="204"/>
      </rPr>
      <t>/літньої)</t>
    </r>
  </si>
  <si>
    <r>
      <t xml:space="preserve"> за результатами</t>
    </r>
    <r>
      <rPr>
        <b/>
        <u/>
        <sz val="12"/>
        <rFont val="Arial"/>
        <family val="2"/>
        <charset val="204"/>
      </rPr>
      <t xml:space="preserve"> літньої</t>
    </r>
    <r>
      <rPr>
        <b/>
        <sz val="12"/>
        <rFont val="Arial"/>
        <family val="2"/>
        <charset val="204"/>
      </rPr>
      <t xml:space="preserve">  заліково-екзаменаційної сесії 2022 - 2023 н. р.</t>
    </r>
  </si>
  <si>
    <r>
      <t xml:space="preserve">      </t>
    </r>
    <r>
      <rPr>
        <b/>
        <vertAlign val="superscript"/>
        <sz val="12"/>
        <rFont val="Arial"/>
        <family val="2"/>
        <charset val="204"/>
      </rPr>
      <t xml:space="preserve"> </t>
    </r>
    <r>
      <rPr>
        <vertAlign val="superscript"/>
        <sz val="12"/>
        <rFont val="Arial"/>
        <family val="2"/>
        <charset val="204"/>
      </rPr>
      <t xml:space="preserve"> (зимової/</t>
    </r>
    <r>
      <rPr>
        <b/>
        <u/>
        <vertAlign val="superscript"/>
        <sz val="12"/>
        <rFont val="Arial"/>
        <family val="2"/>
        <charset val="204"/>
      </rPr>
      <t>літньої)</t>
    </r>
  </si>
  <si>
    <t>Композиція - захист курсової роботи</t>
  </si>
  <si>
    <t>Практика (виробничо-технологічна)</t>
  </si>
  <si>
    <t>Живопис спеціальний</t>
  </si>
  <si>
    <t>Кваліфікаційна робота бакалавра</t>
  </si>
  <si>
    <t>Практика переддипломна</t>
  </si>
  <si>
    <t>Сучасні текстильні технології</t>
  </si>
  <si>
    <t>Комп'ютерне проєктування</t>
  </si>
  <si>
    <t>Проектування худ. вишивки</t>
  </si>
  <si>
    <t>Курсова робота (Проектування худ. вишивки)</t>
  </si>
  <si>
    <t>Професійна майстерність з худ. вишивки</t>
  </si>
  <si>
    <t>Костюкова В,М.</t>
  </si>
  <si>
    <t>,</t>
  </si>
  <si>
    <t>Практика навчальна (біонічна)</t>
  </si>
  <si>
    <t>Завідувач кафедри</t>
  </si>
  <si>
    <t xml:space="preserve">                                               Майданець-Баргилевич О.Л.</t>
  </si>
  <si>
    <t>українського</t>
  </si>
  <si>
    <t>мистецтва</t>
  </si>
  <si>
    <t xml:space="preserve">Історія   </t>
  </si>
  <si>
    <t>і аохітектури</t>
  </si>
  <si>
    <r>
      <t xml:space="preserve">       </t>
    </r>
    <r>
      <rPr>
        <u/>
        <vertAlign val="superscript"/>
        <sz val="12"/>
        <rFont val="Arial"/>
        <family val="2"/>
        <charset val="204"/>
      </rPr>
      <t xml:space="preserve"> </t>
    </r>
    <r>
      <rPr>
        <vertAlign val="superscript"/>
        <sz val="12"/>
        <rFont val="Arial"/>
        <family val="2"/>
        <charset val="204"/>
      </rPr>
      <t>(зимової/</t>
    </r>
    <r>
      <rPr>
        <b/>
        <u/>
        <vertAlign val="superscript"/>
        <sz val="12"/>
        <rFont val="Arial"/>
        <family val="2"/>
        <charset val="204"/>
      </rPr>
      <t>літньої)</t>
    </r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</si>
</sst>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Arial"/>
      <family val="2"/>
      <charset val="204"/>
    </font>
    <font>
      <u/>
      <vertAlign val="superscript"/>
      <sz val="12"/>
      <name val="Arial"/>
      <family val="2"/>
      <charset val="204"/>
    </font>
    <font>
      <b/>
      <u/>
      <vertAlign val="superscript"/>
      <sz val="12"/>
      <name val="Arial"/>
      <family val="2"/>
      <charset val="204"/>
    </font>
    <font>
      <b/>
      <vertAlign val="superscript"/>
      <sz val="12"/>
      <name val="Arial"/>
      <family val="2"/>
      <charset val="204"/>
    </font>
    <font>
      <u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7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5" fillId="2" borderId="15" xfId="0" applyFont="1" applyFill="1" applyBorder="1" applyAlignment="1"/>
    <xf numFmtId="0" fontId="5" fillId="2" borderId="16" xfId="0" applyFont="1" applyFill="1" applyBorder="1" applyAlignment="1"/>
    <xf numFmtId="0" fontId="10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3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33" xfId="0" applyFont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left"/>
    </xf>
    <xf numFmtId="0" fontId="3" fillId="0" borderId="37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5"/>
  <sheetViews>
    <sheetView tabSelected="1" zoomScaleNormal="100" workbookViewId="0">
      <selection activeCell="N20" sqref="N20"/>
    </sheetView>
  </sheetViews>
  <sheetFormatPr defaultRowHeight="15"/>
  <cols>
    <col min="1" max="1" width="6" style="1" customWidth="1"/>
    <col min="2" max="2" width="8.42578125" style="1" customWidth="1"/>
    <col min="3" max="3" width="18.85546875" style="1" customWidth="1"/>
    <col min="4" max="4" width="18.140625" style="1" customWidth="1"/>
    <col min="5" max="5" width="7.85546875" style="1" customWidth="1"/>
    <col min="6" max="6" width="8" style="1" customWidth="1"/>
    <col min="7" max="7" width="8.42578125" style="1" customWidth="1"/>
    <col min="8" max="8" width="9.42578125" style="1" customWidth="1"/>
    <col min="9" max="9" width="10.7109375" style="1" customWidth="1"/>
    <col min="10" max="10" width="8.7109375" style="1" customWidth="1"/>
    <col min="11" max="11" width="7.7109375" style="1" customWidth="1"/>
    <col min="12" max="12" width="10.7109375" style="1" customWidth="1"/>
    <col min="13" max="13" width="10.140625" style="1" customWidth="1"/>
    <col min="14" max="16384" width="9.140625" style="1"/>
  </cols>
  <sheetData>
    <row r="1" spans="1:13">
      <c r="A1" s="97"/>
      <c r="B1" s="97"/>
      <c r="C1" s="97"/>
      <c r="D1" s="23"/>
      <c r="E1" s="2"/>
      <c r="F1" s="2"/>
      <c r="G1" s="2"/>
      <c r="H1" s="2"/>
      <c r="I1" s="2"/>
      <c r="J1" s="2"/>
      <c r="K1" s="98"/>
      <c r="L1" s="98"/>
      <c r="M1" s="98"/>
    </row>
    <row r="2" spans="1:13" ht="15.75">
      <c r="A2" s="60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5.75">
      <c r="A3" s="61" t="s">
        <v>21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15" customHeight="1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1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5.75" customHeight="1">
      <c r="A6" s="63" t="s">
        <v>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75" customHeight="1">
      <c r="A7" s="64" t="s">
        <v>84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>
      <c r="A8" s="65" t="s">
        <v>93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ht="19.5" thickBot="1">
      <c r="A9" s="3"/>
      <c r="B9" s="3"/>
      <c r="C9" s="3"/>
      <c r="D9" s="3"/>
      <c r="E9" s="3"/>
      <c r="F9" s="66" t="s">
        <v>90</v>
      </c>
      <c r="G9" s="66"/>
      <c r="H9" s="66"/>
      <c r="I9" s="20"/>
      <c r="J9" s="20"/>
      <c r="K9" s="18"/>
      <c r="L9" s="18"/>
      <c r="M9" s="3"/>
    </row>
    <row r="10" spans="1:13" ht="43.5" customHeight="1" thickBot="1">
      <c r="A10" s="67" t="s">
        <v>13</v>
      </c>
      <c r="B10" s="67" t="s">
        <v>14</v>
      </c>
      <c r="C10" s="67" t="s">
        <v>9</v>
      </c>
      <c r="D10" s="71" t="s">
        <v>17</v>
      </c>
      <c r="E10" s="73" t="s">
        <v>3</v>
      </c>
      <c r="F10" s="74"/>
      <c r="G10" s="74"/>
      <c r="H10" s="74"/>
      <c r="I10" s="75" t="s">
        <v>12</v>
      </c>
      <c r="J10" s="76"/>
      <c r="K10" s="76"/>
      <c r="L10" s="77"/>
      <c r="M10" s="78" t="s">
        <v>23</v>
      </c>
    </row>
    <row r="11" spans="1:13" ht="15.75" customHeight="1" thickBot="1">
      <c r="A11" s="68"/>
      <c r="B11" s="68"/>
      <c r="C11" s="68"/>
      <c r="D11" s="72"/>
      <c r="E11" s="81" t="s">
        <v>1</v>
      </c>
      <c r="F11" s="82" t="s">
        <v>4</v>
      </c>
      <c r="G11" s="83"/>
      <c r="H11" s="84"/>
      <c r="I11" s="85" t="s">
        <v>7</v>
      </c>
      <c r="J11" s="87" t="s">
        <v>8</v>
      </c>
      <c r="K11" s="85" t="s">
        <v>18</v>
      </c>
      <c r="L11" s="85" t="s">
        <v>10</v>
      </c>
      <c r="M11" s="79"/>
    </row>
    <row r="12" spans="1:13" ht="39" thickBot="1">
      <c r="A12" s="69"/>
      <c r="B12" s="69"/>
      <c r="C12" s="69"/>
      <c r="D12" s="94"/>
      <c r="E12" s="80"/>
      <c r="F12" s="4" t="s">
        <v>5</v>
      </c>
      <c r="G12" s="4" t="s">
        <v>6</v>
      </c>
      <c r="H12" s="4" t="s">
        <v>11</v>
      </c>
      <c r="I12" s="86"/>
      <c r="J12" s="88"/>
      <c r="K12" s="86"/>
      <c r="L12" s="86"/>
      <c r="M12" s="80"/>
    </row>
    <row r="13" spans="1:13" ht="15.75" thickBot="1">
      <c r="A13" s="6">
        <v>1</v>
      </c>
      <c r="B13" s="6">
        <v>2</v>
      </c>
      <c r="C13" s="8">
        <v>3</v>
      </c>
      <c r="D13" s="8"/>
      <c r="E13" s="5">
        <v>4</v>
      </c>
      <c r="F13" s="5">
        <v>5</v>
      </c>
      <c r="G13" s="5">
        <v>6</v>
      </c>
      <c r="H13" s="6">
        <v>7</v>
      </c>
      <c r="I13" s="6">
        <v>8</v>
      </c>
      <c r="J13" s="6">
        <v>9</v>
      </c>
      <c r="K13" s="6">
        <v>10</v>
      </c>
      <c r="L13" s="7">
        <v>11</v>
      </c>
      <c r="M13" s="7">
        <v>12</v>
      </c>
    </row>
    <row r="14" spans="1:13" ht="45">
      <c r="A14" s="9" t="s">
        <v>16</v>
      </c>
      <c r="B14" s="22" t="s">
        <v>22</v>
      </c>
      <c r="C14" s="28" t="s">
        <v>45</v>
      </c>
      <c r="D14" s="28" t="s">
        <v>28</v>
      </c>
      <c r="E14" s="11">
        <v>4</v>
      </c>
      <c r="F14" s="10">
        <v>0</v>
      </c>
      <c r="G14" s="10">
        <v>0</v>
      </c>
      <c r="H14" s="31">
        <v>4</v>
      </c>
      <c r="I14" s="10">
        <v>2</v>
      </c>
      <c r="J14" s="25">
        <v>1</v>
      </c>
      <c r="K14" s="10">
        <v>1</v>
      </c>
      <c r="L14" s="12">
        <v>0</v>
      </c>
      <c r="M14" s="13">
        <v>4.3</v>
      </c>
    </row>
    <row r="15" spans="1:13">
      <c r="A15" s="9" t="s">
        <v>16</v>
      </c>
      <c r="B15" s="22" t="s">
        <v>22</v>
      </c>
      <c r="C15" s="28" t="s">
        <v>26</v>
      </c>
      <c r="D15" s="28" t="s">
        <v>41</v>
      </c>
      <c r="E15" s="11">
        <v>4</v>
      </c>
      <c r="F15" s="10">
        <v>0</v>
      </c>
      <c r="G15" s="10">
        <v>0</v>
      </c>
      <c r="H15" s="30">
        <v>4</v>
      </c>
      <c r="I15" s="10">
        <v>2</v>
      </c>
      <c r="J15" s="14">
        <v>1</v>
      </c>
      <c r="K15" s="10">
        <v>1</v>
      </c>
      <c r="L15" s="12">
        <v>0</v>
      </c>
      <c r="M15" s="13">
        <f t="shared" ref="M15:M20" si="0">SUM(I15*5,J15*4,K15*3,L15*2)/H15</f>
        <v>4.25</v>
      </c>
    </row>
    <row r="16" spans="1:13" ht="45">
      <c r="A16" s="9" t="s">
        <v>16</v>
      </c>
      <c r="B16" s="22" t="s">
        <v>22</v>
      </c>
      <c r="C16" s="28" t="s">
        <v>27</v>
      </c>
      <c r="D16" s="28" t="s">
        <v>28</v>
      </c>
      <c r="E16" s="11">
        <v>4</v>
      </c>
      <c r="F16" s="10">
        <v>0</v>
      </c>
      <c r="G16" s="10">
        <v>0</v>
      </c>
      <c r="H16" s="30">
        <v>4</v>
      </c>
      <c r="I16" s="10">
        <v>3</v>
      </c>
      <c r="J16" s="14">
        <v>1</v>
      </c>
      <c r="K16" s="10">
        <v>0</v>
      </c>
      <c r="L16" s="12">
        <v>0</v>
      </c>
      <c r="M16" s="13">
        <f t="shared" si="0"/>
        <v>4.75</v>
      </c>
    </row>
    <row r="17" spans="1:13" ht="30">
      <c r="A17" s="9" t="s">
        <v>16</v>
      </c>
      <c r="B17" s="22" t="s">
        <v>22</v>
      </c>
      <c r="C17" s="28" t="s">
        <v>36</v>
      </c>
      <c r="D17" s="28" t="s">
        <v>60</v>
      </c>
      <c r="E17" s="11">
        <v>4</v>
      </c>
      <c r="F17" s="10">
        <v>0</v>
      </c>
      <c r="G17" s="10">
        <v>0</v>
      </c>
      <c r="H17" s="30">
        <v>4</v>
      </c>
      <c r="I17" s="10">
        <v>3</v>
      </c>
      <c r="J17" s="14">
        <v>1</v>
      </c>
      <c r="K17" s="10">
        <v>0</v>
      </c>
      <c r="L17" s="12">
        <v>0</v>
      </c>
      <c r="M17" s="13">
        <v>4.8</v>
      </c>
    </row>
    <row r="18" spans="1:13" ht="40.5" customHeight="1">
      <c r="A18" s="9" t="s">
        <v>16</v>
      </c>
      <c r="B18" s="22" t="s">
        <v>22</v>
      </c>
      <c r="C18" s="28" t="s">
        <v>34</v>
      </c>
      <c r="D18" s="28" t="s">
        <v>35</v>
      </c>
      <c r="E18" s="11">
        <v>4</v>
      </c>
      <c r="F18" s="10">
        <v>0</v>
      </c>
      <c r="G18" s="10">
        <v>0</v>
      </c>
      <c r="H18" s="30">
        <v>4</v>
      </c>
      <c r="I18" s="10">
        <v>2</v>
      </c>
      <c r="J18" s="14">
        <v>0</v>
      </c>
      <c r="K18" s="10">
        <v>2</v>
      </c>
      <c r="L18" s="12">
        <v>0</v>
      </c>
      <c r="M18" s="13">
        <f t="shared" si="0"/>
        <v>4</v>
      </c>
    </row>
    <row r="19" spans="1:13" ht="30">
      <c r="A19" s="9" t="s">
        <v>16</v>
      </c>
      <c r="B19" s="22" t="s">
        <v>22</v>
      </c>
      <c r="C19" s="28" t="s">
        <v>29</v>
      </c>
      <c r="D19" s="28" t="s">
        <v>30</v>
      </c>
      <c r="E19" s="11">
        <v>4</v>
      </c>
      <c r="F19" s="10">
        <v>0</v>
      </c>
      <c r="G19" s="10">
        <v>0</v>
      </c>
      <c r="H19" s="30">
        <v>4</v>
      </c>
      <c r="I19" s="10">
        <v>3</v>
      </c>
      <c r="J19" s="14">
        <v>1</v>
      </c>
      <c r="K19" s="10">
        <v>0</v>
      </c>
      <c r="L19" s="12">
        <v>0</v>
      </c>
      <c r="M19" s="13">
        <f t="shared" si="0"/>
        <v>4.75</v>
      </c>
    </row>
    <row r="20" spans="1:13" ht="45">
      <c r="A20" s="9" t="s">
        <v>16</v>
      </c>
      <c r="B20" s="22" t="s">
        <v>22</v>
      </c>
      <c r="C20" s="28" t="s">
        <v>109</v>
      </c>
      <c r="D20" s="28" t="s">
        <v>30</v>
      </c>
      <c r="E20" s="11">
        <v>4</v>
      </c>
      <c r="F20" s="10">
        <v>0</v>
      </c>
      <c r="G20" s="10">
        <v>0</v>
      </c>
      <c r="H20" s="30">
        <v>4</v>
      </c>
      <c r="I20" s="10">
        <v>4</v>
      </c>
      <c r="J20" s="14">
        <v>0</v>
      </c>
      <c r="K20" s="10">
        <v>0</v>
      </c>
      <c r="L20" s="12">
        <v>0</v>
      </c>
      <c r="M20" s="13">
        <f t="shared" si="0"/>
        <v>5</v>
      </c>
    </row>
    <row r="21" spans="1:13">
      <c r="A21" s="9" t="s">
        <v>16</v>
      </c>
      <c r="B21" s="22" t="s">
        <v>51</v>
      </c>
      <c r="C21" s="28" t="s">
        <v>34</v>
      </c>
      <c r="D21" s="28" t="s">
        <v>62</v>
      </c>
      <c r="E21" s="11">
        <v>13</v>
      </c>
      <c r="F21" s="10">
        <v>0</v>
      </c>
      <c r="G21" s="10">
        <v>1</v>
      </c>
      <c r="H21" s="30">
        <v>12</v>
      </c>
      <c r="I21" s="10">
        <v>7</v>
      </c>
      <c r="J21" s="14">
        <v>1</v>
      </c>
      <c r="K21" s="10">
        <v>4</v>
      </c>
      <c r="L21" s="12">
        <v>0</v>
      </c>
      <c r="M21" s="13">
        <f>SUM(I21*5,J21*4,K21*3,L21*2)/H21</f>
        <v>4.25</v>
      </c>
    </row>
    <row r="22" spans="1:13" ht="45">
      <c r="A22" s="9" t="s">
        <v>16</v>
      </c>
      <c r="B22" s="22" t="s">
        <v>51</v>
      </c>
      <c r="C22" s="28" t="s">
        <v>59</v>
      </c>
      <c r="D22" s="28" t="s">
        <v>39</v>
      </c>
      <c r="E22" s="11">
        <v>13</v>
      </c>
      <c r="F22" s="10">
        <v>0</v>
      </c>
      <c r="G22" s="10">
        <v>0</v>
      </c>
      <c r="H22" s="30">
        <v>13</v>
      </c>
      <c r="I22" s="10">
        <v>4</v>
      </c>
      <c r="J22" s="14">
        <v>4</v>
      </c>
      <c r="K22" s="10">
        <v>4</v>
      </c>
      <c r="L22" s="12">
        <v>1</v>
      </c>
      <c r="M22" s="13">
        <f>SUM(I22*5,J22*4,K22*3,L22*2)/H22</f>
        <v>3.8461538461538463</v>
      </c>
    </row>
    <row r="23" spans="1:13" ht="30">
      <c r="A23" s="9" t="s">
        <v>16</v>
      </c>
      <c r="B23" s="22" t="s">
        <v>51</v>
      </c>
      <c r="C23" s="28" t="s">
        <v>36</v>
      </c>
      <c r="D23" s="28" t="s">
        <v>60</v>
      </c>
      <c r="E23" s="11">
        <v>13</v>
      </c>
      <c r="F23" s="10">
        <v>0</v>
      </c>
      <c r="G23" s="10">
        <v>0</v>
      </c>
      <c r="H23" s="30">
        <v>15</v>
      </c>
      <c r="I23" s="10">
        <v>9</v>
      </c>
      <c r="J23" s="14">
        <v>6</v>
      </c>
      <c r="K23" s="10">
        <v>0</v>
      </c>
      <c r="L23" s="12">
        <v>0</v>
      </c>
      <c r="M23" s="13">
        <f>SUM(I23*5,J23*4,K23*3,L23*2)/H23</f>
        <v>4.5999999999999996</v>
      </c>
    </row>
    <row r="24" spans="1:13" ht="45">
      <c r="A24" s="9" t="s">
        <v>16</v>
      </c>
      <c r="B24" s="22" t="s">
        <v>51</v>
      </c>
      <c r="C24" s="28" t="s">
        <v>45</v>
      </c>
      <c r="D24" s="28" t="s">
        <v>60</v>
      </c>
      <c r="E24" s="11">
        <v>13</v>
      </c>
      <c r="F24" s="10">
        <v>0</v>
      </c>
      <c r="G24" s="10">
        <v>0</v>
      </c>
      <c r="H24" s="30">
        <v>13</v>
      </c>
      <c r="I24" s="10">
        <v>3</v>
      </c>
      <c r="J24" s="10">
        <v>9</v>
      </c>
      <c r="K24" s="10">
        <v>0</v>
      </c>
      <c r="L24" s="12">
        <v>1</v>
      </c>
      <c r="M24" s="13">
        <f>SUM(I24*5,J24*4,K24*3,L24*2)/H24</f>
        <v>4.0769230769230766</v>
      </c>
    </row>
    <row r="25" spans="1:13">
      <c r="A25" s="9" t="s">
        <v>16</v>
      </c>
      <c r="B25" s="22" t="s">
        <v>51</v>
      </c>
      <c r="C25" s="28" t="s">
        <v>26</v>
      </c>
      <c r="D25" s="28" t="s">
        <v>67</v>
      </c>
      <c r="E25" s="11">
        <v>13</v>
      </c>
      <c r="F25" s="10">
        <v>0</v>
      </c>
      <c r="G25" s="10">
        <v>0</v>
      </c>
      <c r="H25" s="30">
        <v>13</v>
      </c>
      <c r="I25" s="10">
        <v>3</v>
      </c>
      <c r="J25" s="10">
        <v>9</v>
      </c>
      <c r="K25" s="10">
        <v>0</v>
      </c>
      <c r="L25" s="12">
        <v>1</v>
      </c>
      <c r="M25" s="13">
        <v>4.0999999999999996</v>
      </c>
    </row>
    <row r="26" spans="1:13" ht="30">
      <c r="A26" s="9" t="s">
        <v>16</v>
      </c>
      <c r="B26" s="22" t="s">
        <v>51</v>
      </c>
      <c r="C26" s="28" t="s">
        <v>29</v>
      </c>
      <c r="D26" s="28" t="s">
        <v>60</v>
      </c>
      <c r="E26" s="11">
        <v>13</v>
      </c>
      <c r="F26" s="10">
        <v>0</v>
      </c>
      <c r="G26" s="10">
        <v>0</v>
      </c>
      <c r="H26" s="30">
        <v>13</v>
      </c>
      <c r="I26" s="10">
        <v>4</v>
      </c>
      <c r="J26" s="10">
        <v>8</v>
      </c>
      <c r="K26" s="10">
        <v>0</v>
      </c>
      <c r="L26" s="12">
        <v>1</v>
      </c>
      <c r="M26" s="13">
        <f>SUM(I26*5,J26*4,K26*3,L26*2)/H26</f>
        <v>4.1538461538461542</v>
      </c>
    </row>
    <row r="27" spans="1:13" ht="45.75" thickBot="1">
      <c r="A27" s="9" t="s">
        <v>16</v>
      </c>
      <c r="B27" s="22" t="s">
        <v>51</v>
      </c>
      <c r="C27" s="28" t="s">
        <v>109</v>
      </c>
      <c r="D27" s="28" t="s">
        <v>30</v>
      </c>
      <c r="E27" s="11">
        <v>13</v>
      </c>
      <c r="F27" s="10">
        <v>0</v>
      </c>
      <c r="G27" s="10">
        <v>0</v>
      </c>
      <c r="H27" s="30">
        <v>13</v>
      </c>
      <c r="I27" s="10">
        <v>6</v>
      </c>
      <c r="J27" s="10">
        <v>4</v>
      </c>
      <c r="K27" s="10">
        <v>2</v>
      </c>
      <c r="L27" s="12">
        <v>1</v>
      </c>
      <c r="M27" s="13">
        <f>SUM(I27*5,J27*4,K27*3,L27*2)/H27</f>
        <v>4.1538461538461542</v>
      </c>
    </row>
    <row r="28" spans="1:13" ht="16.5" thickBot="1">
      <c r="A28" s="26" t="s">
        <v>19</v>
      </c>
      <c r="B28" s="27"/>
      <c r="C28" s="16"/>
      <c r="D28" s="16"/>
      <c r="E28" s="16">
        <f>SUM(E14:E27)</f>
        <v>119</v>
      </c>
      <c r="F28" s="16">
        <f t="shared" ref="F28:L28" si="1">SUM(F14:F27)</f>
        <v>0</v>
      </c>
      <c r="G28" s="16">
        <f t="shared" si="1"/>
        <v>1</v>
      </c>
      <c r="H28" s="16">
        <f t="shared" si="1"/>
        <v>120</v>
      </c>
      <c r="I28" s="16">
        <f t="shared" si="1"/>
        <v>55</v>
      </c>
      <c r="J28" s="16">
        <f t="shared" si="1"/>
        <v>46</v>
      </c>
      <c r="K28" s="16">
        <f t="shared" si="1"/>
        <v>14</v>
      </c>
      <c r="L28" s="16">
        <f t="shared" si="1"/>
        <v>5</v>
      </c>
      <c r="M28" s="17">
        <f t="shared" ref="M28" si="2">SUM(I28*5,J28*4,K28*3,L28*2)/H28</f>
        <v>4.2583333333333337</v>
      </c>
    </row>
    <row r="29" spans="1:13" ht="15" customHeight="1">
      <c r="A29" s="92" t="s">
        <v>15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</row>
    <row r="30" spans="1:13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1" spans="1:13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2" spans="1:1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>
      <c r="A33" s="2"/>
      <c r="B33" s="2"/>
      <c r="C33" s="2"/>
      <c r="D33" s="2"/>
      <c r="E33" s="2" t="s">
        <v>110</v>
      </c>
      <c r="F33" s="2"/>
      <c r="G33" s="2"/>
      <c r="H33" s="96" t="s">
        <v>111</v>
      </c>
      <c r="I33" s="96"/>
      <c r="J33" s="96"/>
      <c r="K33" s="96"/>
      <c r="L33" s="96"/>
      <c r="M33" s="96"/>
    </row>
    <row r="34" spans="1:13">
      <c r="A34" s="34"/>
      <c r="B34" s="34"/>
      <c r="C34" s="34"/>
      <c r="D34" s="34"/>
      <c r="E34" s="2"/>
      <c r="F34" s="2"/>
      <c r="G34" s="2"/>
      <c r="H34" s="2"/>
      <c r="I34" s="2"/>
      <c r="J34" s="2"/>
      <c r="K34" s="98"/>
      <c r="L34" s="98"/>
      <c r="M34" s="98"/>
    </row>
    <row r="35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5.75">
      <c r="A36" s="60" t="s">
        <v>20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</row>
    <row r="37" spans="1:13" ht="15.75">
      <c r="A37" s="61" t="s">
        <v>21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</row>
    <row r="38" spans="1:13" ht="15" customHeight="1">
      <c r="A38" s="62" t="s">
        <v>0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</row>
    <row r="39" spans="1:13" ht="1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1:13" ht="15.75" customHeight="1">
      <c r="A40" s="63" t="s">
        <v>2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3" ht="15.75" customHeight="1">
      <c r="A41" s="64" t="s">
        <v>85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3" ht="15.75">
      <c r="A42" s="65" t="s">
        <v>92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ht="19.5" thickBot="1">
      <c r="A43" s="3"/>
      <c r="B43" s="3"/>
      <c r="C43" s="3"/>
      <c r="D43" s="3"/>
      <c r="E43" s="3"/>
      <c r="F43" s="66" t="s">
        <v>89</v>
      </c>
      <c r="G43" s="66"/>
      <c r="H43" s="66"/>
      <c r="I43" s="20"/>
      <c r="J43" s="20"/>
      <c r="K43" s="18"/>
      <c r="L43" s="18"/>
      <c r="M43" s="3"/>
    </row>
    <row r="44" spans="1:13" ht="36.75" customHeight="1" thickBot="1">
      <c r="A44" s="67" t="s">
        <v>13</v>
      </c>
      <c r="B44" s="67" t="s">
        <v>14</v>
      </c>
      <c r="C44" s="67" t="s">
        <v>9</v>
      </c>
      <c r="D44" s="71" t="s">
        <v>17</v>
      </c>
      <c r="E44" s="73" t="s">
        <v>3</v>
      </c>
      <c r="F44" s="74"/>
      <c r="G44" s="74"/>
      <c r="H44" s="74"/>
      <c r="I44" s="75" t="s">
        <v>12</v>
      </c>
      <c r="J44" s="76"/>
      <c r="K44" s="76"/>
      <c r="L44" s="77"/>
      <c r="M44" s="78" t="s">
        <v>23</v>
      </c>
    </row>
    <row r="45" spans="1:13" ht="15.75" customHeight="1" thickBot="1">
      <c r="A45" s="68"/>
      <c r="B45" s="68"/>
      <c r="C45" s="68"/>
      <c r="D45" s="72"/>
      <c r="E45" s="81" t="s">
        <v>1</v>
      </c>
      <c r="F45" s="82" t="s">
        <v>4</v>
      </c>
      <c r="G45" s="83"/>
      <c r="H45" s="84"/>
      <c r="I45" s="85" t="s">
        <v>7</v>
      </c>
      <c r="J45" s="87" t="s">
        <v>8</v>
      </c>
      <c r="K45" s="85" t="s">
        <v>18</v>
      </c>
      <c r="L45" s="85" t="s">
        <v>10</v>
      </c>
      <c r="M45" s="79"/>
    </row>
    <row r="46" spans="1:13" ht="39" thickBot="1">
      <c r="A46" s="69"/>
      <c r="B46" s="69"/>
      <c r="C46" s="69"/>
      <c r="D46" s="94"/>
      <c r="E46" s="80"/>
      <c r="F46" s="4" t="s">
        <v>5</v>
      </c>
      <c r="G46" s="4" t="s">
        <v>6</v>
      </c>
      <c r="H46" s="4" t="s">
        <v>11</v>
      </c>
      <c r="I46" s="86"/>
      <c r="J46" s="88"/>
      <c r="K46" s="86"/>
      <c r="L46" s="86"/>
      <c r="M46" s="80"/>
    </row>
    <row r="47" spans="1:13" ht="15.75" thickBot="1">
      <c r="A47" s="6">
        <v>1</v>
      </c>
      <c r="B47" s="6">
        <v>2</v>
      </c>
      <c r="C47" s="8">
        <v>3</v>
      </c>
      <c r="D47" s="8"/>
      <c r="E47" s="5">
        <v>4</v>
      </c>
      <c r="F47" s="5">
        <v>5</v>
      </c>
      <c r="G47" s="5">
        <v>6</v>
      </c>
      <c r="H47" s="6">
        <v>7</v>
      </c>
      <c r="I47" s="6">
        <v>8</v>
      </c>
      <c r="J47" s="6">
        <v>9</v>
      </c>
      <c r="K47" s="6">
        <v>10</v>
      </c>
      <c r="L47" s="7">
        <v>11</v>
      </c>
      <c r="M47" s="7">
        <v>12</v>
      </c>
    </row>
    <row r="48" spans="1:13" ht="30">
      <c r="A48" s="9" t="s">
        <v>54</v>
      </c>
      <c r="B48" s="22" t="s">
        <v>51</v>
      </c>
      <c r="C48" s="28" t="s">
        <v>61</v>
      </c>
      <c r="D48" s="28" t="s">
        <v>37</v>
      </c>
      <c r="E48" s="11">
        <v>6</v>
      </c>
      <c r="F48" s="10">
        <v>0</v>
      </c>
      <c r="G48" s="10">
        <v>0</v>
      </c>
      <c r="H48" s="31">
        <v>6</v>
      </c>
      <c r="I48" s="10">
        <v>3</v>
      </c>
      <c r="J48" s="25">
        <v>2</v>
      </c>
      <c r="K48" s="10">
        <v>1</v>
      </c>
      <c r="L48" s="12">
        <v>0</v>
      </c>
      <c r="M48" s="13">
        <f t="shared" ref="M48:M53" si="3">SUM(I48*5,J48*4,K48*3,L48*2)/H48</f>
        <v>4.333333333333333</v>
      </c>
    </row>
    <row r="49" spans="1:13" ht="30">
      <c r="A49" s="9" t="s">
        <v>54</v>
      </c>
      <c r="B49" s="22" t="s">
        <v>51</v>
      </c>
      <c r="C49" s="28" t="s">
        <v>38</v>
      </c>
      <c r="D49" s="28" t="s">
        <v>39</v>
      </c>
      <c r="E49" s="11">
        <v>6</v>
      </c>
      <c r="F49" s="10">
        <v>0</v>
      </c>
      <c r="G49" s="10">
        <v>0</v>
      </c>
      <c r="H49" s="30">
        <v>6</v>
      </c>
      <c r="I49" s="10">
        <v>1</v>
      </c>
      <c r="J49" s="14">
        <v>4</v>
      </c>
      <c r="K49" s="10">
        <v>0</v>
      </c>
      <c r="L49" s="12">
        <v>1</v>
      </c>
      <c r="M49" s="13">
        <f t="shared" si="3"/>
        <v>3.8333333333333335</v>
      </c>
    </row>
    <row r="50" spans="1:13" ht="30">
      <c r="A50" s="9" t="s">
        <v>54</v>
      </c>
      <c r="B50" s="22" t="s">
        <v>51</v>
      </c>
      <c r="C50" s="28" t="s">
        <v>36</v>
      </c>
      <c r="D50" s="28" t="s">
        <v>60</v>
      </c>
      <c r="E50" s="11">
        <v>6</v>
      </c>
      <c r="F50" s="10">
        <v>0</v>
      </c>
      <c r="G50" s="10">
        <v>0</v>
      </c>
      <c r="H50" s="30">
        <v>6</v>
      </c>
      <c r="I50" s="10">
        <v>4</v>
      </c>
      <c r="J50" s="14">
        <v>0</v>
      </c>
      <c r="K50" s="10">
        <v>0</v>
      </c>
      <c r="L50" s="12">
        <v>2</v>
      </c>
      <c r="M50" s="13">
        <f t="shared" si="3"/>
        <v>4</v>
      </c>
    </row>
    <row r="51" spans="1:13">
      <c r="A51" s="9" t="s">
        <v>54</v>
      </c>
      <c r="B51" s="22" t="s">
        <v>51</v>
      </c>
      <c r="C51" s="28" t="s">
        <v>34</v>
      </c>
      <c r="D51" s="28" t="s">
        <v>62</v>
      </c>
      <c r="E51" s="11">
        <v>6</v>
      </c>
      <c r="F51" s="10">
        <v>0</v>
      </c>
      <c r="G51" s="10">
        <v>0</v>
      </c>
      <c r="H51" s="30">
        <v>6</v>
      </c>
      <c r="I51" s="10">
        <v>1</v>
      </c>
      <c r="J51" s="14">
        <v>2</v>
      </c>
      <c r="K51" s="10">
        <v>0</v>
      </c>
      <c r="L51" s="12">
        <v>3</v>
      </c>
      <c r="M51" s="13">
        <f t="shared" si="3"/>
        <v>3.1666666666666665</v>
      </c>
    </row>
    <row r="52" spans="1:13" ht="15.75" thickBot="1">
      <c r="A52" s="9" t="s">
        <v>54</v>
      </c>
      <c r="B52" s="22" t="s">
        <v>51</v>
      </c>
      <c r="C52" s="28" t="s">
        <v>26</v>
      </c>
      <c r="D52" s="28" t="s">
        <v>39</v>
      </c>
      <c r="E52" s="11">
        <v>6</v>
      </c>
      <c r="F52" s="10">
        <v>0</v>
      </c>
      <c r="G52" s="10">
        <v>0</v>
      </c>
      <c r="H52" s="30">
        <v>6</v>
      </c>
      <c r="I52" s="10">
        <v>4</v>
      </c>
      <c r="J52" s="14">
        <v>0</v>
      </c>
      <c r="K52" s="10">
        <v>1</v>
      </c>
      <c r="L52" s="12">
        <v>1</v>
      </c>
      <c r="M52" s="13">
        <f t="shared" si="3"/>
        <v>4.166666666666667</v>
      </c>
    </row>
    <row r="53" spans="1:13" ht="16.5" thickBot="1">
      <c r="A53" s="26" t="s">
        <v>19</v>
      </c>
      <c r="B53" s="27"/>
      <c r="C53" s="16"/>
      <c r="D53" s="16"/>
      <c r="E53" s="16">
        <f t="shared" ref="E53:L53" si="4">SUM(E48:E52)</f>
        <v>30</v>
      </c>
      <c r="F53" s="16">
        <f t="shared" si="4"/>
        <v>0</v>
      </c>
      <c r="G53" s="16">
        <f t="shared" si="4"/>
        <v>0</v>
      </c>
      <c r="H53" s="16">
        <f t="shared" si="4"/>
        <v>30</v>
      </c>
      <c r="I53" s="16">
        <f t="shared" si="4"/>
        <v>13</v>
      </c>
      <c r="J53" s="16">
        <f t="shared" si="4"/>
        <v>8</v>
      </c>
      <c r="K53" s="16">
        <f t="shared" si="4"/>
        <v>2</v>
      </c>
      <c r="L53" s="16">
        <f t="shared" si="4"/>
        <v>7</v>
      </c>
      <c r="M53" s="17">
        <f t="shared" si="3"/>
        <v>3.9</v>
      </c>
    </row>
    <row r="54" spans="1:13" ht="15" customHeight="1">
      <c r="A54" s="92" t="s">
        <v>15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</row>
    <row r="55" spans="1:13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>
      <c r="A57" s="21"/>
      <c r="B57" s="21"/>
      <c r="C57" s="21"/>
      <c r="D57" s="21"/>
      <c r="E57" s="2" t="s">
        <v>110</v>
      </c>
      <c r="F57" s="2"/>
      <c r="G57" s="2"/>
      <c r="H57" s="96" t="s">
        <v>111</v>
      </c>
      <c r="I57" s="96"/>
      <c r="J57" s="96"/>
      <c r="K57" s="96"/>
      <c r="L57" s="96"/>
      <c r="M57" s="96"/>
    </row>
    <row r="58" spans="1:13">
      <c r="A58" s="2"/>
      <c r="B58" s="2"/>
      <c r="C58" s="2"/>
      <c r="D58" s="2"/>
      <c r="E58" s="2"/>
      <c r="F58" s="2"/>
      <c r="G58" s="2"/>
      <c r="H58" s="96"/>
      <c r="I58" s="96"/>
      <c r="J58" s="96"/>
      <c r="K58" s="96"/>
      <c r="L58" s="96"/>
      <c r="M58" s="96"/>
    </row>
    <row r="59" spans="1:13">
      <c r="A59" s="34"/>
      <c r="B59" s="34"/>
      <c r="C59" s="34"/>
      <c r="D59" s="34"/>
      <c r="E59" s="2"/>
      <c r="F59" s="2"/>
      <c r="G59" s="2"/>
      <c r="H59" s="2"/>
      <c r="I59" s="2"/>
      <c r="J59" s="2"/>
      <c r="K59" s="33"/>
      <c r="L59" s="33"/>
      <c r="M59" s="33"/>
    </row>
    <row r="60" spans="1:13" ht="15.75">
      <c r="A60" s="60" t="s">
        <v>20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</row>
    <row r="61" spans="1:13" ht="15.75">
      <c r="A61" s="61" t="s">
        <v>21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</row>
    <row r="62" spans="1:13" ht="15" customHeight="1">
      <c r="A62" s="62" t="s">
        <v>0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</row>
    <row r="63" spans="1:13" ht="1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</row>
    <row r="64" spans="1:13" ht="15.75" customHeight="1">
      <c r="A64" s="63" t="s">
        <v>2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4" ht="15.75" customHeight="1">
      <c r="A65" s="64" t="s">
        <v>86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</row>
    <row r="66" spans="1:14" ht="15.75">
      <c r="A66" s="65" t="s">
        <v>91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</row>
    <row r="67" spans="1:14" ht="19.5" thickBot="1">
      <c r="A67" s="3"/>
      <c r="B67" s="3"/>
      <c r="C67" s="3"/>
      <c r="D67" s="3"/>
      <c r="E67" s="3"/>
      <c r="F67" s="66" t="s">
        <v>94</v>
      </c>
      <c r="G67" s="66"/>
      <c r="H67" s="66"/>
      <c r="I67" s="20"/>
      <c r="J67" s="20"/>
      <c r="K67" s="18"/>
      <c r="L67" s="18"/>
      <c r="M67" s="3"/>
    </row>
    <row r="68" spans="1:14" ht="37.5" customHeight="1" thickBot="1">
      <c r="A68" s="67" t="s">
        <v>13</v>
      </c>
      <c r="B68" s="67" t="s">
        <v>14</v>
      </c>
      <c r="C68" s="67" t="s">
        <v>9</v>
      </c>
      <c r="D68" s="71" t="s">
        <v>17</v>
      </c>
      <c r="E68" s="73" t="s">
        <v>3</v>
      </c>
      <c r="F68" s="74"/>
      <c r="G68" s="74"/>
      <c r="H68" s="74"/>
      <c r="I68" s="75" t="s">
        <v>12</v>
      </c>
      <c r="J68" s="76"/>
      <c r="K68" s="76"/>
      <c r="L68" s="77"/>
      <c r="M68" s="78" t="s">
        <v>23</v>
      </c>
    </row>
    <row r="69" spans="1:14" ht="15.75" customHeight="1" thickBot="1">
      <c r="A69" s="68"/>
      <c r="B69" s="68"/>
      <c r="C69" s="68"/>
      <c r="D69" s="72"/>
      <c r="E69" s="81" t="s">
        <v>1</v>
      </c>
      <c r="F69" s="82" t="s">
        <v>4</v>
      </c>
      <c r="G69" s="83"/>
      <c r="H69" s="84"/>
      <c r="I69" s="85" t="s">
        <v>7</v>
      </c>
      <c r="J69" s="87" t="s">
        <v>8</v>
      </c>
      <c r="K69" s="85" t="s">
        <v>18</v>
      </c>
      <c r="L69" s="85" t="s">
        <v>10</v>
      </c>
      <c r="M69" s="79"/>
    </row>
    <row r="70" spans="1:14" ht="39" thickBot="1">
      <c r="A70" s="69"/>
      <c r="B70" s="69"/>
      <c r="C70" s="69"/>
      <c r="D70" s="94"/>
      <c r="E70" s="80"/>
      <c r="F70" s="4" t="s">
        <v>5</v>
      </c>
      <c r="G70" s="4" t="s">
        <v>6</v>
      </c>
      <c r="H70" s="4" t="s">
        <v>11</v>
      </c>
      <c r="I70" s="86"/>
      <c r="J70" s="88"/>
      <c r="K70" s="86"/>
      <c r="L70" s="86"/>
      <c r="M70" s="80"/>
    </row>
    <row r="71" spans="1:14" ht="15.75" thickBot="1">
      <c r="A71" s="6">
        <v>1</v>
      </c>
      <c r="B71" s="6">
        <v>2</v>
      </c>
      <c r="C71" s="8">
        <v>3</v>
      </c>
      <c r="D71" s="8"/>
      <c r="E71" s="5">
        <v>4</v>
      </c>
      <c r="F71" s="5">
        <v>5</v>
      </c>
      <c r="G71" s="5">
        <v>6</v>
      </c>
      <c r="H71" s="6">
        <v>7</v>
      </c>
      <c r="I71" s="6">
        <v>8</v>
      </c>
      <c r="J71" s="6">
        <v>9</v>
      </c>
      <c r="K71" s="6">
        <v>10</v>
      </c>
      <c r="L71" s="7">
        <v>11</v>
      </c>
      <c r="M71" s="7">
        <v>12</v>
      </c>
    </row>
    <row r="72" spans="1:14" ht="45">
      <c r="A72" s="9" t="s">
        <v>31</v>
      </c>
      <c r="B72" s="22" t="s">
        <v>22</v>
      </c>
      <c r="C72" s="28" t="s">
        <v>32</v>
      </c>
      <c r="D72" s="28" t="s">
        <v>25</v>
      </c>
      <c r="E72" s="11">
        <v>5</v>
      </c>
      <c r="F72" s="10">
        <v>0</v>
      </c>
      <c r="G72" s="10">
        <v>0</v>
      </c>
      <c r="H72" s="31">
        <v>5</v>
      </c>
      <c r="I72" s="10">
        <v>5</v>
      </c>
      <c r="J72" s="25">
        <v>0</v>
      </c>
      <c r="K72" s="10">
        <v>0</v>
      </c>
      <c r="L72" s="12">
        <v>0</v>
      </c>
      <c r="M72" s="13">
        <f t="shared" ref="M72:M91" si="5">SUM(I72*5,J72*4,K72*3,L72*2)/H72</f>
        <v>5</v>
      </c>
      <c r="N72"/>
    </row>
    <row r="73" spans="1:14">
      <c r="A73" s="9" t="s">
        <v>31</v>
      </c>
      <c r="B73" s="22" t="s">
        <v>22</v>
      </c>
      <c r="C73" s="28" t="s">
        <v>26</v>
      </c>
      <c r="D73" s="28" t="s">
        <v>41</v>
      </c>
      <c r="E73" s="11">
        <v>5</v>
      </c>
      <c r="F73" s="10">
        <v>0</v>
      </c>
      <c r="G73" s="10">
        <v>0</v>
      </c>
      <c r="H73" s="30">
        <v>5</v>
      </c>
      <c r="I73" s="10">
        <v>5</v>
      </c>
      <c r="J73" s="14">
        <v>0</v>
      </c>
      <c r="K73" s="10">
        <v>0</v>
      </c>
      <c r="L73" s="12">
        <v>0</v>
      </c>
      <c r="M73" s="13">
        <f t="shared" si="5"/>
        <v>5</v>
      </c>
      <c r="N73"/>
    </row>
    <row r="74" spans="1:14" ht="45">
      <c r="A74" s="9" t="s">
        <v>31</v>
      </c>
      <c r="B74" s="22" t="s">
        <v>22</v>
      </c>
      <c r="C74" s="28" t="s">
        <v>33</v>
      </c>
      <c r="D74" s="28" t="s">
        <v>28</v>
      </c>
      <c r="E74" s="11">
        <v>5</v>
      </c>
      <c r="F74" s="10">
        <v>0</v>
      </c>
      <c r="G74" s="10">
        <v>0</v>
      </c>
      <c r="H74" s="30">
        <v>5</v>
      </c>
      <c r="I74" s="10">
        <v>3</v>
      </c>
      <c r="J74" s="14">
        <v>2</v>
      </c>
      <c r="K74" s="10">
        <v>0</v>
      </c>
      <c r="L74" s="12">
        <v>0</v>
      </c>
      <c r="M74" s="13">
        <f t="shared" si="5"/>
        <v>4.5999999999999996</v>
      </c>
      <c r="N74"/>
    </row>
    <row r="75" spans="1:14">
      <c r="A75" s="9" t="s">
        <v>31</v>
      </c>
      <c r="B75" s="22" t="s">
        <v>22</v>
      </c>
      <c r="C75" s="28" t="s">
        <v>34</v>
      </c>
      <c r="D75" s="28" t="s">
        <v>35</v>
      </c>
      <c r="E75" s="11">
        <v>5</v>
      </c>
      <c r="F75" s="10">
        <v>0</v>
      </c>
      <c r="G75" s="10">
        <v>0</v>
      </c>
      <c r="H75" s="30">
        <v>5</v>
      </c>
      <c r="I75" s="10">
        <v>2</v>
      </c>
      <c r="J75" s="14">
        <v>3</v>
      </c>
      <c r="K75" s="10">
        <v>0</v>
      </c>
      <c r="L75" s="12">
        <v>0</v>
      </c>
      <c r="M75" s="13">
        <f t="shared" si="5"/>
        <v>4.4000000000000004</v>
      </c>
      <c r="N75"/>
    </row>
    <row r="76" spans="1:14" ht="30">
      <c r="A76" s="9" t="s">
        <v>31</v>
      </c>
      <c r="B76" s="22" t="s">
        <v>22</v>
      </c>
      <c r="C76" s="28" t="s">
        <v>38</v>
      </c>
      <c r="D76" s="28" t="s">
        <v>39</v>
      </c>
      <c r="E76" s="11">
        <v>5</v>
      </c>
      <c r="F76" s="10">
        <v>0</v>
      </c>
      <c r="G76" s="10">
        <v>0</v>
      </c>
      <c r="H76" s="30">
        <v>5</v>
      </c>
      <c r="I76" s="10">
        <v>1</v>
      </c>
      <c r="J76" s="14">
        <v>3</v>
      </c>
      <c r="K76" s="10">
        <v>1</v>
      </c>
      <c r="L76" s="12">
        <v>0</v>
      </c>
      <c r="M76" s="13">
        <f t="shared" si="5"/>
        <v>4</v>
      </c>
      <c r="N76"/>
    </row>
    <row r="77" spans="1:14" ht="30">
      <c r="A77" s="9" t="s">
        <v>31</v>
      </c>
      <c r="B77" s="22" t="s">
        <v>22</v>
      </c>
      <c r="C77" s="28" t="s">
        <v>99</v>
      </c>
      <c r="D77" s="28" t="s">
        <v>37</v>
      </c>
      <c r="E77" s="11">
        <v>5</v>
      </c>
      <c r="F77" s="10">
        <v>0</v>
      </c>
      <c r="G77" s="10">
        <v>0</v>
      </c>
      <c r="H77" s="30">
        <v>5</v>
      </c>
      <c r="I77" s="10">
        <v>4</v>
      </c>
      <c r="J77" s="14">
        <v>1</v>
      </c>
      <c r="K77" s="10">
        <v>0</v>
      </c>
      <c r="L77" s="12">
        <v>0</v>
      </c>
      <c r="M77" s="13">
        <f t="shared" si="5"/>
        <v>4.8</v>
      </c>
      <c r="N77"/>
    </row>
    <row r="78" spans="1:14">
      <c r="A78" s="9" t="s">
        <v>31</v>
      </c>
      <c r="B78" s="22" t="s">
        <v>22</v>
      </c>
      <c r="C78" s="28" t="s">
        <v>36</v>
      </c>
      <c r="D78" s="28" t="s">
        <v>28</v>
      </c>
      <c r="E78" s="11">
        <v>5</v>
      </c>
      <c r="F78" s="10">
        <v>0</v>
      </c>
      <c r="G78" s="10">
        <v>0</v>
      </c>
      <c r="H78" s="30">
        <v>5</v>
      </c>
      <c r="I78" s="10">
        <v>5</v>
      </c>
      <c r="J78" s="14">
        <v>0</v>
      </c>
      <c r="K78" s="10">
        <v>0</v>
      </c>
      <c r="L78" s="12">
        <v>0</v>
      </c>
      <c r="M78" s="13">
        <f t="shared" si="5"/>
        <v>5</v>
      </c>
      <c r="N78"/>
    </row>
    <row r="79" spans="1:14" ht="45">
      <c r="A79" s="9" t="s">
        <v>31</v>
      </c>
      <c r="B79" s="22" t="s">
        <v>22</v>
      </c>
      <c r="C79" s="28" t="s">
        <v>40</v>
      </c>
      <c r="D79" s="28" t="s">
        <v>41</v>
      </c>
      <c r="E79" s="11">
        <v>5</v>
      </c>
      <c r="F79" s="10">
        <v>0</v>
      </c>
      <c r="G79" s="10">
        <v>0</v>
      </c>
      <c r="H79" s="30">
        <v>5</v>
      </c>
      <c r="I79" s="10">
        <v>4</v>
      </c>
      <c r="J79" s="10">
        <v>1</v>
      </c>
      <c r="K79" s="10">
        <v>0</v>
      </c>
      <c r="L79" s="12">
        <v>0</v>
      </c>
      <c r="M79" s="13">
        <f t="shared" si="5"/>
        <v>4.8</v>
      </c>
      <c r="N79"/>
    </row>
    <row r="80" spans="1:14">
      <c r="A80" s="9" t="s">
        <v>31</v>
      </c>
      <c r="B80" s="22" t="s">
        <v>51</v>
      </c>
      <c r="C80" s="28" t="s">
        <v>63</v>
      </c>
      <c r="D80" s="28" t="s">
        <v>64</v>
      </c>
      <c r="E80" s="11">
        <v>7</v>
      </c>
      <c r="F80" s="10">
        <v>0</v>
      </c>
      <c r="G80" s="10">
        <v>1</v>
      </c>
      <c r="H80" s="30">
        <v>6</v>
      </c>
      <c r="I80" s="10">
        <v>6</v>
      </c>
      <c r="J80" s="14">
        <v>0</v>
      </c>
      <c r="K80" s="10">
        <v>0</v>
      </c>
      <c r="L80" s="12">
        <v>0</v>
      </c>
      <c r="M80" s="13">
        <f t="shared" si="5"/>
        <v>5</v>
      </c>
      <c r="N80"/>
    </row>
    <row r="81" spans="1:14" ht="45">
      <c r="A81" s="9" t="s">
        <v>31</v>
      </c>
      <c r="B81" s="22" t="s">
        <v>51</v>
      </c>
      <c r="C81" s="28" t="s">
        <v>65</v>
      </c>
      <c r="D81" s="28" t="s">
        <v>62</v>
      </c>
      <c r="E81" s="11">
        <v>7</v>
      </c>
      <c r="F81" s="10">
        <v>0</v>
      </c>
      <c r="G81" s="10">
        <v>0</v>
      </c>
      <c r="H81" s="30">
        <v>7</v>
      </c>
      <c r="I81" s="10">
        <v>7</v>
      </c>
      <c r="J81" s="14">
        <v>0</v>
      </c>
      <c r="K81" s="10">
        <v>0</v>
      </c>
      <c r="L81" s="12">
        <v>0</v>
      </c>
      <c r="M81" s="13">
        <f t="shared" si="5"/>
        <v>5</v>
      </c>
      <c r="N81"/>
    </row>
    <row r="82" spans="1:14" ht="35.25" customHeight="1">
      <c r="A82" s="9" t="s">
        <v>31</v>
      </c>
      <c r="B82" s="22" t="s">
        <v>51</v>
      </c>
      <c r="C82" s="28" t="s">
        <v>97</v>
      </c>
      <c r="D82" s="28" t="s">
        <v>66</v>
      </c>
      <c r="E82" s="11">
        <v>7</v>
      </c>
      <c r="F82" s="10">
        <v>0</v>
      </c>
      <c r="G82" s="10">
        <v>0</v>
      </c>
      <c r="H82" s="30">
        <v>7</v>
      </c>
      <c r="I82" s="10">
        <v>3</v>
      </c>
      <c r="J82" s="10">
        <v>3</v>
      </c>
      <c r="K82" s="10">
        <v>0</v>
      </c>
      <c r="L82" s="12">
        <v>1</v>
      </c>
      <c r="M82" s="13">
        <f t="shared" si="5"/>
        <v>4.1428571428571432</v>
      </c>
      <c r="N82"/>
    </row>
    <row r="83" spans="1:14">
      <c r="A83" s="9" t="s">
        <v>31</v>
      </c>
      <c r="B83" s="22" t="s">
        <v>51</v>
      </c>
      <c r="C83" s="28" t="s">
        <v>34</v>
      </c>
      <c r="D83" s="28" t="s">
        <v>66</v>
      </c>
      <c r="E83" s="11">
        <v>7</v>
      </c>
      <c r="F83" s="10">
        <v>0</v>
      </c>
      <c r="G83" s="10">
        <v>0</v>
      </c>
      <c r="H83" s="30">
        <v>7</v>
      </c>
      <c r="I83" s="10">
        <v>4</v>
      </c>
      <c r="J83" s="10">
        <v>2</v>
      </c>
      <c r="K83" s="10">
        <v>1</v>
      </c>
      <c r="L83" s="12">
        <v>0</v>
      </c>
      <c r="M83" s="13">
        <f t="shared" si="5"/>
        <v>4.4285714285714288</v>
      </c>
      <c r="N83"/>
    </row>
    <row r="84" spans="1:14" ht="30">
      <c r="A84" s="9" t="s">
        <v>31</v>
      </c>
      <c r="B84" s="22" t="s">
        <v>51</v>
      </c>
      <c r="C84" s="28" t="s">
        <v>36</v>
      </c>
      <c r="D84" s="28" t="s">
        <v>60</v>
      </c>
      <c r="E84" s="11">
        <v>7</v>
      </c>
      <c r="F84" s="10">
        <v>0</v>
      </c>
      <c r="G84" s="10">
        <v>0</v>
      </c>
      <c r="H84" s="30">
        <v>7</v>
      </c>
      <c r="I84" s="10">
        <v>5</v>
      </c>
      <c r="J84" s="14">
        <v>2</v>
      </c>
      <c r="K84" s="10">
        <v>0</v>
      </c>
      <c r="L84" s="12">
        <v>0</v>
      </c>
      <c r="M84" s="13">
        <f t="shared" si="5"/>
        <v>4.7142857142857144</v>
      </c>
      <c r="N84"/>
    </row>
    <row r="85" spans="1:14">
      <c r="A85" s="9" t="s">
        <v>31</v>
      </c>
      <c r="B85" s="22" t="s">
        <v>51</v>
      </c>
      <c r="C85" s="28" t="s">
        <v>26</v>
      </c>
      <c r="D85" s="28" t="s">
        <v>67</v>
      </c>
      <c r="E85" s="11">
        <v>7</v>
      </c>
      <c r="F85" s="10">
        <v>0</v>
      </c>
      <c r="G85" s="10">
        <v>0</v>
      </c>
      <c r="H85" s="30">
        <v>7</v>
      </c>
      <c r="I85" s="10">
        <v>3</v>
      </c>
      <c r="J85" s="14">
        <v>2</v>
      </c>
      <c r="K85" s="10">
        <v>2</v>
      </c>
      <c r="L85" s="12">
        <v>0</v>
      </c>
      <c r="M85" s="13">
        <f t="shared" si="5"/>
        <v>4.1428571428571432</v>
      </c>
      <c r="N85"/>
    </row>
    <row r="86" spans="1:14" ht="33" customHeight="1">
      <c r="A86" s="9" t="s">
        <v>31</v>
      </c>
      <c r="B86" s="22" t="s">
        <v>51</v>
      </c>
      <c r="C86" s="28" t="s">
        <v>99</v>
      </c>
      <c r="D86" s="28" t="s">
        <v>37</v>
      </c>
      <c r="E86" s="11">
        <v>7</v>
      </c>
      <c r="F86" s="10">
        <v>0</v>
      </c>
      <c r="G86" s="10">
        <v>0</v>
      </c>
      <c r="H86" s="30">
        <v>7</v>
      </c>
      <c r="I86" s="10">
        <v>6</v>
      </c>
      <c r="J86" s="10">
        <v>1</v>
      </c>
      <c r="K86" s="10">
        <v>0</v>
      </c>
      <c r="L86" s="12">
        <v>0</v>
      </c>
      <c r="M86" s="13">
        <f t="shared" si="5"/>
        <v>4.8571428571428568</v>
      </c>
      <c r="N86"/>
    </row>
    <row r="87" spans="1:14" ht="52.5" customHeight="1">
      <c r="A87" s="9" t="s">
        <v>31</v>
      </c>
      <c r="B87" s="22" t="s">
        <v>51</v>
      </c>
      <c r="C87" s="28" t="s">
        <v>73</v>
      </c>
      <c r="D87" s="28" t="s">
        <v>60</v>
      </c>
      <c r="E87" s="11">
        <v>7</v>
      </c>
      <c r="F87" s="10">
        <v>0</v>
      </c>
      <c r="G87" s="10">
        <v>0</v>
      </c>
      <c r="H87" s="30">
        <v>7</v>
      </c>
      <c r="I87" s="10">
        <v>5</v>
      </c>
      <c r="J87" s="10">
        <v>2</v>
      </c>
      <c r="K87" s="10">
        <v>0</v>
      </c>
      <c r="L87" s="12">
        <v>0</v>
      </c>
      <c r="M87" s="13">
        <f t="shared" si="5"/>
        <v>4.7142857142857144</v>
      </c>
      <c r="N87"/>
    </row>
    <row r="88" spans="1:14" ht="48" customHeight="1">
      <c r="A88" s="9" t="s">
        <v>31</v>
      </c>
      <c r="B88" s="22" t="s">
        <v>51</v>
      </c>
      <c r="C88" s="28" t="s">
        <v>98</v>
      </c>
      <c r="D88" s="24" t="s">
        <v>39</v>
      </c>
      <c r="E88" s="11">
        <v>7</v>
      </c>
      <c r="F88" s="10">
        <v>0</v>
      </c>
      <c r="G88" s="10">
        <v>0</v>
      </c>
      <c r="H88" s="30">
        <v>7</v>
      </c>
      <c r="I88" s="10">
        <v>4</v>
      </c>
      <c r="J88" s="10">
        <v>2</v>
      </c>
      <c r="K88" s="10">
        <v>1</v>
      </c>
      <c r="L88" s="12">
        <v>0</v>
      </c>
      <c r="M88" s="13">
        <f t="shared" si="5"/>
        <v>4.4285714285714288</v>
      </c>
      <c r="N88"/>
    </row>
    <row r="89" spans="1:14" ht="31.5">
      <c r="A89" s="9" t="s">
        <v>31</v>
      </c>
      <c r="B89" s="22" t="s">
        <v>51</v>
      </c>
      <c r="C89" s="29" t="s">
        <v>38</v>
      </c>
      <c r="D89" s="24" t="s">
        <v>39</v>
      </c>
      <c r="E89" s="11">
        <v>7</v>
      </c>
      <c r="F89" s="14">
        <v>0</v>
      </c>
      <c r="G89" s="10">
        <v>0</v>
      </c>
      <c r="H89" s="30">
        <v>7</v>
      </c>
      <c r="I89" s="14">
        <v>5</v>
      </c>
      <c r="J89" s="14">
        <v>2</v>
      </c>
      <c r="K89" s="14">
        <v>0</v>
      </c>
      <c r="L89" s="15">
        <v>0</v>
      </c>
      <c r="M89" s="13">
        <f t="shared" si="5"/>
        <v>4.7142857142857144</v>
      </c>
      <c r="N89"/>
    </row>
    <row r="90" spans="1:14" ht="15.75" thickBot="1">
      <c r="A90" s="9" t="s">
        <v>31</v>
      </c>
      <c r="B90" s="22" t="s">
        <v>49</v>
      </c>
      <c r="C90" s="32" t="s">
        <v>63</v>
      </c>
      <c r="D90" s="32" t="s">
        <v>64</v>
      </c>
      <c r="E90" s="11">
        <v>7</v>
      </c>
      <c r="F90" s="10">
        <v>0</v>
      </c>
      <c r="G90" s="10">
        <v>1</v>
      </c>
      <c r="H90" s="30">
        <v>6</v>
      </c>
      <c r="I90" s="10">
        <v>6</v>
      </c>
      <c r="J90" s="10">
        <v>0</v>
      </c>
      <c r="K90" s="10">
        <v>0</v>
      </c>
      <c r="L90" s="12">
        <v>0</v>
      </c>
      <c r="M90" s="13">
        <f t="shared" si="5"/>
        <v>5</v>
      </c>
      <c r="N90"/>
    </row>
    <row r="91" spans="1:14" ht="16.5" thickBot="1">
      <c r="A91" s="26" t="s">
        <v>19</v>
      </c>
      <c r="B91" s="27"/>
      <c r="C91" s="16"/>
      <c r="D91" s="16"/>
      <c r="E91" s="16">
        <f t="shared" ref="E91:L91" si="6">SUM(E72:E90)</f>
        <v>117</v>
      </c>
      <c r="F91" s="16">
        <f t="shared" si="6"/>
        <v>0</v>
      </c>
      <c r="G91" s="16">
        <f t="shared" si="6"/>
        <v>2</v>
      </c>
      <c r="H91" s="16">
        <f t="shared" si="6"/>
        <v>115</v>
      </c>
      <c r="I91" s="16">
        <f t="shared" si="6"/>
        <v>83</v>
      </c>
      <c r="J91" s="16">
        <f t="shared" si="6"/>
        <v>26</v>
      </c>
      <c r="K91" s="16">
        <f t="shared" si="6"/>
        <v>5</v>
      </c>
      <c r="L91" s="16">
        <f t="shared" si="6"/>
        <v>1</v>
      </c>
      <c r="M91" s="17">
        <f t="shared" si="5"/>
        <v>4.660869565217391</v>
      </c>
      <c r="N91"/>
    </row>
    <row r="92" spans="1:14" ht="15" customHeight="1">
      <c r="A92" s="92" t="s">
        <v>15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/>
    </row>
    <row r="93" spans="1:14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/>
    </row>
    <row r="94" spans="1:1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/>
    </row>
    <row r="95" spans="1:14">
      <c r="A95" s="21"/>
      <c r="B95" s="21"/>
      <c r="C95" s="21"/>
      <c r="D95" s="21"/>
      <c r="E95" s="2" t="s">
        <v>110</v>
      </c>
      <c r="F95" s="2"/>
      <c r="G95" s="2"/>
      <c r="H95" s="59" t="s">
        <v>111</v>
      </c>
      <c r="I95" s="59"/>
      <c r="J95" s="59"/>
      <c r="K95" s="59"/>
      <c r="L95" s="59"/>
      <c r="M95" s="59"/>
      <c r="N95"/>
    </row>
    <row r="96" spans="1:14">
      <c r="A96" s="2"/>
      <c r="B96" s="2"/>
      <c r="C96" s="2"/>
      <c r="D96" s="2"/>
      <c r="E96" s="2"/>
      <c r="F96" s="2"/>
      <c r="G96" s="2"/>
      <c r="H96" s="96"/>
      <c r="I96" s="96"/>
      <c r="J96" s="96"/>
      <c r="K96" s="96"/>
      <c r="L96" s="96"/>
      <c r="M96" s="96"/>
      <c r="N96"/>
    </row>
    <row r="97" spans="1:14">
      <c r="A97" s="97"/>
      <c r="B97" s="97"/>
      <c r="C97" s="97"/>
      <c r="D97" s="34"/>
      <c r="E97" s="2"/>
      <c r="F97" s="2"/>
      <c r="G97" s="2"/>
      <c r="H97" s="2"/>
      <c r="I97" s="2"/>
      <c r="J97" s="2"/>
      <c r="K97" s="98"/>
      <c r="L97" s="98"/>
      <c r="M97" s="98"/>
      <c r="N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5.75">
      <c r="A99" s="60" t="s">
        <v>20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</row>
    <row r="100" spans="1:14" ht="15.75">
      <c r="A100" s="61" t="s">
        <v>21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</row>
    <row r="101" spans="1:14" ht="15" customHeight="1">
      <c r="A101" s="62" t="s">
        <v>0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</row>
    <row r="102" spans="1:14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</row>
    <row r="103" spans="1:14" ht="15.75">
      <c r="A103" s="63" t="s">
        <v>2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1:14" ht="15.75">
      <c r="A104" s="64" t="s">
        <v>87</v>
      </c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</row>
    <row r="105" spans="1:14" ht="15.75">
      <c r="A105" s="65" t="s">
        <v>91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</row>
    <row r="106" spans="1:14" ht="19.5" thickBot="1">
      <c r="A106" s="3"/>
      <c r="B106" s="3"/>
      <c r="C106" s="3"/>
      <c r="D106" s="3"/>
      <c r="E106" s="3"/>
      <c r="F106" s="66" t="s">
        <v>89</v>
      </c>
      <c r="G106" s="66"/>
      <c r="H106" s="66"/>
      <c r="I106" s="20"/>
      <c r="J106" s="20"/>
      <c r="K106" s="18"/>
      <c r="L106" s="18"/>
      <c r="M106" s="3"/>
    </row>
    <row r="107" spans="1:14" ht="39.75" customHeight="1" thickBot="1">
      <c r="A107" s="67" t="s">
        <v>13</v>
      </c>
      <c r="B107" s="67" t="s">
        <v>14</v>
      </c>
      <c r="C107" s="67" t="s">
        <v>9</v>
      </c>
      <c r="D107" s="71" t="s">
        <v>17</v>
      </c>
      <c r="E107" s="73" t="s">
        <v>3</v>
      </c>
      <c r="F107" s="74"/>
      <c r="G107" s="74"/>
      <c r="H107" s="74"/>
      <c r="I107" s="75" t="s">
        <v>12</v>
      </c>
      <c r="J107" s="76"/>
      <c r="K107" s="76"/>
      <c r="L107" s="77"/>
      <c r="M107" s="78" t="s">
        <v>23</v>
      </c>
    </row>
    <row r="108" spans="1:14" ht="15.75" thickBot="1">
      <c r="A108" s="68"/>
      <c r="B108" s="68"/>
      <c r="C108" s="68"/>
      <c r="D108" s="72"/>
      <c r="E108" s="81" t="s">
        <v>1</v>
      </c>
      <c r="F108" s="82" t="s">
        <v>4</v>
      </c>
      <c r="G108" s="83"/>
      <c r="H108" s="84"/>
      <c r="I108" s="85" t="s">
        <v>7</v>
      </c>
      <c r="J108" s="87" t="s">
        <v>8</v>
      </c>
      <c r="K108" s="85" t="s">
        <v>18</v>
      </c>
      <c r="L108" s="85" t="s">
        <v>10</v>
      </c>
      <c r="M108" s="79"/>
    </row>
    <row r="109" spans="1:14" ht="39" thickBot="1">
      <c r="A109" s="69"/>
      <c r="B109" s="69"/>
      <c r="C109" s="69"/>
      <c r="D109" s="94"/>
      <c r="E109" s="80"/>
      <c r="F109" s="4" t="s">
        <v>5</v>
      </c>
      <c r="G109" s="4" t="s">
        <v>6</v>
      </c>
      <c r="H109" s="4" t="s">
        <v>11</v>
      </c>
      <c r="I109" s="86"/>
      <c r="J109" s="88"/>
      <c r="K109" s="86"/>
      <c r="L109" s="86"/>
      <c r="M109" s="80"/>
    </row>
    <row r="110" spans="1:14" ht="15.75" thickBot="1">
      <c r="A110" s="6">
        <v>1</v>
      </c>
      <c r="B110" s="6">
        <v>2</v>
      </c>
      <c r="C110" s="8">
        <v>3</v>
      </c>
      <c r="D110" s="8"/>
      <c r="E110" s="5">
        <v>4</v>
      </c>
      <c r="F110" s="5">
        <v>5</v>
      </c>
      <c r="G110" s="5">
        <v>6</v>
      </c>
      <c r="H110" s="6">
        <v>7</v>
      </c>
      <c r="I110" s="6">
        <v>8</v>
      </c>
      <c r="J110" s="6">
        <v>9</v>
      </c>
      <c r="K110" s="6">
        <v>10</v>
      </c>
      <c r="L110" s="7">
        <v>11</v>
      </c>
      <c r="M110" s="7">
        <v>12</v>
      </c>
    </row>
    <row r="111" spans="1:14" ht="45">
      <c r="A111" s="9" t="s">
        <v>42</v>
      </c>
      <c r="B111" s="22" t="s">
        <v>22</v>
      </c>
      <c r="C111" s="28" t="s">
        <v>45</v>
      </c>
      <c r="D111" s="28" t="s">
        <v>28</v>
      </c>
      <c r="E111" s="11">
        <v>5</v>
      </c>
      <c r="F111" s="10">
        <v>0</v>
      </c>
      <c r="G111" s="10">
        <v>0</v>
      </c>
      <c r="H111" s="31">
        <v>5</v>
      </c>
      <c r="I111" s="10">
        <v>4</v>
      </c>
      <c r="J111" s="25">
        <v>0</v>
      </c>
      <c r="K111" s="10">
        <v>1</v>
      </c>
      <c r="L111" s="12">
        <v>0</v>
      </c>
      <c r="M111" s="13">
        <f t="shared" ref="M111:M115" si="7">SUM(I111*5,J111*4,K111*3,L111*2)/H111</f>
        <v>4.5999999999999996</v>
      </c>
    </row>
    <row r="112" spans="1:14">
      <c r="A112" s="9" t="s">
        <v>42</v>
      </c>
      <c r="B112" s="22" t="s">
        <v>22</v>
      </c>
      <c r="C112" s="28" t="s">
        <v>26</v>
      </c>
      <c r="D112" s="28" t="s">
        <v>41</v>
      </c>
      <c r="E112" s="11">
        <v>5</v>
      </c>
      <c r="F112" s="10">
        <v>0</v>
      </c>
      <c r="G112" s="10">
        <v>0</v>
      </c>
      <c r="H112" s="30">
        <v>5</v>
      </c>
      <c r="I112" s="10">
        <v>5</v>
      </c>
      <c r="J112" s="14">
        <v>0</v>
      </c>
      <c r="K112" s="10">
        <v>0</v>
      </c>
      <c r="L112" s="12">
        <v>0</v>
      </c>
      <c r="M112" s="13">
        <f t="shared" si="7"/>
        <v>5</v>
      </c>
    </row>
    <row r="113" spans="1:13">
      <c r="A113" s="9" t="s">
        <v>42</v>
      </c>
      <c r="B113" s="22" t="s">
        <v>22</v>
      </c>
      <c r="C113" s="28" t="s">
        <v>43</v>
      </c>
      <c r="D113" s="28" t="s">
        <v>28</v>
      </c>
      <c r="E113" s="11">
        <v>5</v>
      </c>
      <c r="F113" s="10">
        <v>0</v>
      </c>
      <c r="G113" s="10">
        <v>0</v>
      </c>
      <c r="H113" s="30">
        <v>5</v>
      </c>
      <c r="I113" s="10">
        <v>5</v>
      </c>
      <c r="J113" s="14">
        <v>0</v>
      </c>
      <c r="K113" s="10">
        <v>0</v>
      </c>
      <c r="L113" s="12">
        <v>0</v>
      </c>
      <c r="M113" s="13">
        <f t="shared" si="7"/>
        <v>5</v>
      </c>
    </row>
    <row r="114" spans="1:13">
      <c r="A114" s="9" t="s">
        <v>42</v>
      </c>
      <c r="B114" s="22" t="s">
        <v>22</v>
      </c>
      <c r="C114" s="28" t="s">
        <v>34</v>
      </c>
      <c r="D114" s="28" t="s">
        <v>35</v>
      </c>
      <c r="E114" s="11">
        <v>5</v>
      </c>
      <c r="F114" s="10">
        <v>0</v>
      </c>
      <c r="G114" s="10">
        <v>0</v>
      </c>
      <c r="H114" s="30">
        <v>5</v>
      </c>
      <c r="I114" s="10">
        <v>5</v>
      </c>
      <c r="J114" s="14">
        <v>0</v>
      </c>
      <c r="K114" s="10">
        <v>0</v>
      </c>
      <c r="L114" s="12">
        <v>0</v>
      </c>
      <c r="M114" s="13">
        <f t="shared" si="7"/>
        <v>5</v>
      </c>
    </row>
    <row r="115" spans="1:13">
      <c r="A115" s="9" t="s">
        <v>42</v>
      </c>
      <c r="B115" s="22" t="s">
        <v>22</v>
      </c>
      <c r="C115" s="28" t="s">
        <v>36</v>
      </c>
      <c r="D115" s="28" t="s">
        <v>41</v>
      </c>
      <c r="E115" s="11">
        <v>5</v>
      </c>
      <c r="F115" s="10">
        <v>0</v>
      </c>
      <c r="G115" s="10">
        <v>0</v>
      </c>
      <c r="H115" s="30">
        <v>5</v>
      </c>
      <c r="I115" s="10">
        <v>5</v>
      </c>
      <c r="J115" s="14">
        <v>0</v>
      </c>
      <c r="K115" s="10">
        <v>0</v>
      </c>
      <c r="L115" s="12">
        <v>0</v>
      </c>
      <c r="M115" s="13">
        <f t="shared" si="7"/>
        <v>5</v>
      </c>
    </row>
    <row r="116" spans="1:13" ht="30">
      <c r="A116" s="9" t="s">
        <v>42</v>
      </c>
      <c r="B116" s="22" t="s">
        <v>22</v>
      </c>
      <c r="C116" s="28" t="s">
        <v>44</v>
      </c>
      <c r="D116" s="28" t="s">
        <v>28</v>
      </c>
      <c r="E116" s="11">
        <v>5</v>
      </c>
      <c r="F116" s="10">
        <v>0</v>
      </c>
      <c r="G116" s="10">
        <v>0</v>
      </c>
      <c r="H116" s="30">
        <v>5</v>
      </c>
      <c r="I116" s="10">
        <v>5</v>
      </c>
      <c r="J116" s="14">
        <v>0</v>
      </c>
      <c r="K116" s="10">
        <v>0</v>
      </c>
      <c r="L116" s="12">
        <v>0</v>
      </c>
      <c r="M116" s="13">
        <f>SUM(I116*5,J116*4,K116*3,L116*2)/H116</f>
        <v>5</v>
      </c>
    </row>
    <row r="117" spans="1:13" ht="35.25" customHeight="1">
      <c r="A117" s="9" t="s">
        <v>42</v>
      </c>
      <c r="B117" s="22" t="s">
        <v>22</v>
      </c>
      <c r="C117" s="28" t="s">
        <v>100</v>
      </c>
      <c r="D117" s="28" t="s">
        <v>35</v>
      </c>
      <c r="E117" s="11">
        <v>5</v>
      </c>
      <c r="F117" s="10">
        <v>0</v>
      </c>
      <c r="G117" s="10">
        <v>0</v>
      </c>
      <c r="H117" s="30">
        <v>5</v>
      </c>
      <c r="I117" s="10">
        <v>5</v>
      </c>
      <c r="J117" s="14">
        <v>0</v>
      </c>
      <c r="K117" s="10">
        <v>0</v>
      </c>
      <c r="L117" s="12">
        <v>0</v>
      </c>
      <c r="M117" s="13">
        <f>SUM(I117*5,J117*4,K117*3,L117*2)/H117</f>
        <v>5</v>
      </c>
    </row>
    <row r="118" spans="1:13" ht="35.25" customHeight="1">
      <c r="A118" s="9" t="s">
        <v>42</v>
      </c>
      <c r="B118" s="22" t="s">
        <v>22</v>
      </c>
      <c r="C118" s="28" t="s">
        <v>101</v>
      </c>
      <c r="D118" s="28" t="s">
        <v>35</v>
      </c>
      <c r="E118" s="11">
        <v>5</v>
      </c>
      <c r="F118" s="10">
        <v>0</v>
      </c>
      <c r="G118" s="10">
        <v>0</v>
      </c>
      <c r="H118" s="30">
        <v>5</v>
      </c>
      <c r="I118" s="10">
        <v>5</v>
      </c>
      <c r="J118" s="14">
        <v>0</v>
      </c>
      <c r="K118" s="10">
        <v>0</v>
      </c>
      <c r="L118" s="12">
        <v>0</v>
      </c>
      <c r="M118" s="13">
        <f>SUM(I118*5,J118*4,K118*3,L118*2)/H118</f>
        <v>5</v>
      </c>
    </row>
    <row r="119" spans="1:13">
      <c r="A119" s="9" t="s">
        <v>42</v>
      </c>
      <c r="B119" s="22" t="s">
        <v>22</v>
      </c>
      <c r="C119" s="28" t="s">
        <v>46</v>
      </c>
      <c r="D119" s="28" t="s">
        <v>35</v>
      </c>
      <c r="E119" s="11">
        <v>5</v>
      </c>
      <c r="F119" s="10">
        <v>0</v>
      </c>
      <c r="G119" s="10">
        <v>0</v>
      </c>
      <c r="H119" s="30">
        <v>5</v>
      </c>
      <c r="I119" s="10">
        <v>5</v>
      </c>
      <c r="J119" s="14">
        <v>0</v>
      </c>
      <c r="K119" s="10">
        <v>0</v>
      </c>
      <c r="L119" s="12">
        <v>0</v>
      </c>
      <c r="M119" s="13">
        <f t="shared" ref="M119:M128" si="8">SUM(I119*5,J119*4,K119*3,L119*2)/H119</f>
        <v>5</v>
      </c>
    </row>
    <row r="120" spans="1:13" ht="60">
      <c r="A120" s="9" t="s">
        <v>42</v>
      </c>
      <c r="B120" s="22" t="s">
        <v>51</v>
      </c>
      <c r="C120" s="28" t="s">
        <v>68</v>
      </c>
      <c r="D120" s="28" t="s">
        <v>37</v>
      </c>
      <c r="E120" s="11">
        <v>5</v>
      </c>
      <c r="F120" s="10">
        <v>0</v>
      </c>
      <c r="G120" s="10">
        <v>0</v>
      </c>
      <c r="H120" s="30">
        <v>5</v>
      </c>
      <c r="I120" s="10">
        <v>4</v>
      </c>
      <c r="J120" s="14">
        <v>1</v>
      </c>
      <c r="K120" s="10">
        <v>0</v>
      </c>
      <c r="L120" s="12">
        <v>0</v>
      </c>
      <c r="M120" s="13">
        <f t="shared" si="8"/>
        <v>4.8</v>
      </c>
    </row>
    <row r="121" spans="1:13" ht="45">
      <c r="A121" s="9" t="s">
        <v>42</v>
      </c>
      <c r="B121" s="22" t="s">
        <v>51</v>
      </c>
      <c r="C121" s="28" t="s">
        <v>69</v>
      </c>
      <c r="D121" s="28" t="s">
        <v>70</v>
      </c>
      <c r="E121" s="11">
        <v>5</v>
      </c>
      <c r="F121" s="10">
        <v>0</v>
      </c>
      <c r="G121" s="10">
        <v>0</v>
      </c>
      <c r="H121" s="30">
        <v>5</v>
      </c>
      <c r="I121" s="10">
        <v>5</v>
      </c>
      <c r="J121" s="14">
        <v>0</v>
      </c>
      <c r="K121" s="10">
        <v>0</v>
      </c>
      <c r="L121" s="12">
        <v>0</v>
      </c>
      <c r="M121" s="13">
        <f t="shared" si="8"/>
        <v>5</v>
      </c>
    </row>
    <row r="122" spans="1:13" ht="30">
      <c r="A122" s="9" t="s">
        <v>42</v>
      </c>
      <c r="B122" s="22" t="s">
        <v>51</v>
      </c>
      <c r="C122" s="28" t="s">
        <v>71</v>
      </c>
      <c r="D122" s="28" t="s">
        <v>64</v>
      </c>
      <c r="E122" s="11">
        <v>5</v>
      </c>
      <c r="F122" s="10">
        <v>0</v>
      </c>
      <c r="G122" s="10">
        <v>0</v>
      </c>
      <c r="H122" s="30">
        <v>5</v>
      </c>
      <c r="I122" s="10">
        <v>2</v>
      </c>
      <c r="J122" s="14">
        <v>1</v>
      </c>
      <c r="K122" s="10">
        <v>2</v>
      </c>
      <c r="L122" s="12">
        <v>0</v>
      </c>
      <c r="M122" s="13">
        <f t="shared" si="8"/>
        <v>4</v>
      </c>
    </row>
    <row r="123" spans="1:13">
      <c r="A123" s="9" t="s">
        <v>42</v>
      </c>
      <c r="B123" s="22" t="s">
        <v>51</v>
      </c>
      <c r="C123" s="28" t="s">
        <v>34</v>
      </c>
      <c r="D123" s="28" t="s">
        <v>66</v>
      </c>
      <c r="E123" s="11">
        <v>5</v>
      </c>
      <c r="F123" s="10">
        <v>0</v>
      </c>
      <c r="G123" s="10">
        <v>0</v>
      </c>
      <c r="H123" s="30">
        <v>5</v>
      </c>
      <c r="I123" s="10">
        <v>3</v>
      </c>
      <c r="J123" s="14">
        <v>2</v>
      </c>
      <c r="K123" s="10">
        <v>0</v>
      </c>
      <c r="L123" s="12">
        <v>0</v>
      </c>
      <c r="M123" s="13">
        <f t="shared" si="8"/>
        <v>4.5999999999999996</v>
      </c>
    </row>
    <row r="124" spans="1:13" ht="30">
      <c r="A124" s="9" t="s">
        <v>42</v>
      </c>
      <c r="B124" s="22" t="s">
        <v>51</v>
      </c>
      <c r="C124" s="28" t="s">
        <v>100</v>
      </c>
      <c r="D124" s="28" t="s">
        <v>66</v>
      </c>
      <c r="E124" s="11">
        <v>5</v>
      </c>
      <c r="F124" s="10">
        <v>0</v>
      </c>
      <c r="G124" s="10">
        <v>0</v>
      </c>
      <c r="H124" s="30">
        <v>5</v>
      </c>
      <c r="I124" s="10">
        <v>3</v>
      </c>
      <c r="J124" s="14">
        <v>2</v>
      </c>
      <c r="K124" s="10">
        <v>0</v>
      </c>
      <c r="L124" s="12">
        <v>0</v>
      </c>
      <c r="M124" s="13">
        <f t="shared" si="8"/>
        <v>4.5999999999999996</v>
      </c>
    </row>
    <row r="125" spans="1:13">
      <c r="A125" s="9" t="s">
        <v>42</v>
      </c>
      <c r="B125" s="22" t="s">
        <v>51</v>
      </c>
      <c r="C125" s="28" t="s">
        <v>36</v>
      </c>
      <c r="D125" s="28" t="s">
        <v>66</v>
      </c>
      <c r="E125" s="11">
        <v>5</v>
      </c>
      <c r="F125" s="10">
        <v>0</v>
      </c>
      <c r="G125" s="10">
        <v>0</v>
      </c>
      <c r="H125" s="30">
        <v>5</v>
      </c>
      <c r="I125" s="10">
        <v>2</v>
      </c>
      <c r="J125" s="14">
        <v>3</v>
      </c>
      <c r="K125" s="10">
        <v>0</v>
      </c>
      <c r="L125" s="12">
        <v>0</v>
      </c>
      <c r="M125" s="13">
        <f t="shared" si="8"/>
        <v>4.4000000000000004</v>
      </c>
    </row>
    <row r="126" spans="1:13" ht="44.25" customHeight="1">
      <c r="A126" s="9" t="s">
        <v>42</v>
      </c>
      <c r="B126" s="22" t="s">
        <v>51</v>
      </c>
      <c r="C126" s="28" t="s">
        <v>69</v>
      </c>
      <c r="D126" s="28" t="s">
        <v>70</v>
      </c>
      <c r="E126" s="11">
        <v>5</v>
      </c>
      <c r="F126" s="10">
        <v>0</v>
      </c>
      <c r="G126" s="10">
        <v>0</v>
      </c>
      <c r="H126" s="30">
        <v>5</v>
      </c>
      <c r="I126" s="10">
        <v>5</v>
      </c>
      <c r="J126" s="14">
        <v>0</v>
      </c>
      <c r="K126" s="10">
        <v>0</v>
      </c>
      <c r="L126" s="12">
        <v>0</v>
      </c>
      <c r="M126" s="13">
        <f t="shared" si="8"/>
        <v>5</v>
      </c>
    </row>
    <row r="127" spans="1:13" ht="33.75" customHeight="1">
      <c r="A127" s="9" t="s">
        <v>42</v>
      </c>
      <c r="B127" s="22" t="s">
        <v>51</v>
      </c>
      <c r="C127" s="28" t="s">
        <v>101</v>
      </c>
      <c r="D127" s="28" t="s">
        <v>64</v>
      </c>
      <c r="E127" s="11">
        <v>5</v>
      </c>
      <c r="F127" s="10">
        <v>0</v>
      </c>
      <c r="G127" s="10">
        <v>0</v>
      </c>
      <c r="H127" s="30">
        <v>5</v>
      </c>
      <c r="I127" s="10">
        <v>0</v>
      </c>
      <c r="J127" s="14">
        <v>3</v>
      </c>
      <c r="K127" s="10">
        <v>2</v>
      </c>
      <c r="L127" s="12">
        <v>0</v>
      </c>
      <c r="M127" s="13">
        <f t="shared" si="8"/>
        <v>3.6</v>
      </c>
    </row>
    <row r="128" spans="1:13" ht="30">
      <c r="A128" s="9" t="s">
        <v>42</v>
      </c>
      <c r="B128" s="22" t="s">
        <v>51</v>
      </c>
      <c r="C128" s="28" t="s">
        <v>26</v>
      </c>
      <c r="D128" s="28" t="s">
        <v>60</v>
      </c>
      <c r="E128" s="11">
        <v>5</v>
      </c>
      <c r="F128" s="10">
        <v>0</v>
      </c>
      <c r="G128" s="10">
        <v>0</v>
      </c>
      <c r="H128" s="30">
        <v>5</v>
      </c>
      <c r="I128" s="10">
        <v>2</v>
      </c>
      <c r="J128" s="14">
        <v>3</v>
      </c>
      <c r="K128" s="10">
        <v>0</v>
      </c>
      <c r="L128" s="12">
        <v>0</v>
      </c>
      <c r="M128" s="13">
        <f t="shared" si="8"/>
        <v>4.4000000000000004</v>
      </c>
    </row>
    <row r="129" spans="1:13" ht="45">
      <c r="A129" s="9" t="s">
        <v>42</v>
      </c>
      <c r="B129" s="22" t="s">
        <v>72</v>
      </c>
      <c r="C129" s="28" t="s">
        <v>73</v>
      </c>
      <c r="D129" s="28" t="s">
        <v>74</v>
      </c>
      <c r="E129" s="11">
        <v>5</v>
      </c>
      <c r="F129" s="10">
        <v>0</v>
      </c>
      <c r="G129" s="10">
        <v>0</v>
      </c>
      <c r="H129" s="30">
        <v>5</v>
      </c>
      <c r="I129" s="10">
        <v>4</v>
      </c>
      <c r="J129" s="14">
        <v>0</v>
      </c>
      <c r="K129" s="10">
        <v>1</v>
      </c>
      <c r="L129" s="12">
        <v>0</v>
      </c>
      <c r="M129" s="13">
        <f>SUM(I129*5,J129*4,K129*3,L129*2)/H129</f>
        <v>4.5999999999999996</v>
      </c>
    </row>
    <row r="130" spans="1:13" ht="45">
      <c r="A130" s="9" t="s">
        <v>42</v>
      </c>
      <c r="B130" s="22" t="s">
        <v>72</v>
      </c>
      <c r="C130" s="28" t="s">
        <v>75</v>
      </c>
      <c r="D130" s="28" t="s">
        <v>76</v>
      </c>
      <c r="E130" s="11">
        <v>5</v>
      </c>
      <c r="F130" s="10">
        <v>0</v>
      </c>
      <c r="G130" s="10">
        <v>0</v>
      </c>
      <c r="H130" s="30">
        <v>5</v>
      </c>
      <c r="I130" s="10">
        <v>2</v>
      </c>
      <c r="J130" s="14">
        <v>2</v>
      </c>
      <c r="K130" s="10">
        <v>1</v>
      </c>
      <c r="L130" s="12">
        <v>0</v>
      </c>
      <c r="M130" s="13">
        <f t="shared" ref="M130:M137" si="9">SUM(I130*5,J130*4,K130*3,L130*2)/H130</f>
        <v>4.2</v>
      </c>
    </row>
    <row r="131" spans="1:13">
      <c r="A131" s="9" t="s">
        <v>42</v>
      </c>
      <c r="B131" s="22" t="s">
        <v>72</v>
      </c>
      <c r="C131" s="28" t="s">
        <v>77</v>
      </c>
      <c r="D131" s="28" t="s">
        <v>78</v>
      </c>
      <c r="E131" s="11">
        <v>5</v>
      </c>
      <c r="F131" s="10">
        <v>0</v>
      </c>
      <c r="G131" s="10">
        <v>0</v>
      </c>
      <c r="H131" s="30">
        <v>5</v>
      </c>
      <c r="I131" s="10">
        <v>4</v>
      </c>
      <c r="J131" s="14">
        <v>0</v>
      </c>
      <c r="K131" s="10">
        <v>1</v>
      </c>
      <c r="L131" s="12">
        <v>0</v>
      </c>
      <c r="M131" s="13">
        <f t="shared" si="9"/>
        <v>4.5999999999999996</v>
      </c>
    </row>
    <row r="132" spans="1:13" ht="30">
      <c r="A132" s="9" t="s">
        <v>42</v>
      </c>
      <c r="B132" s="22" t="s">
        <v>72</v>
      </c>
      <c r="C132" s="28" t="s">
        <v>71</v>
      </c>
      <c r="D132" s="28" t="s">
        <v>64</v>
      </c>
      <c r="E132" s="11">
        <v>5</v>
      </c>
      <c r="F132" s="10">
        <v>0</v>
      </c>
      <c r="G132" s="10">
        <v>0</v>
      </c>
      <c r="H132" s="30">
        <v>5</v>
      </c>
      <c r="I132" s="10">
        <v>1</v>
      </c>
      <c r="J132" s="14">
        <v>1</v>
      </c>
      <c r="K132" s="10">
        <v>3</v>
      </c>
      <c r="L132" s="12">
        <v>0</v>
      </c>
      <c r="M132" s="13">
        <f t="shared" si="9"/>
        <v>3.6</v>
      </c>
    </row>
    <row r="133" spans="1:13">
      <c r="A133" s="9" t="s">
        <v>42</v>
      </c>
      <c r="B133" s="22" t="s">
        <v>72</v>
      </c>
      <c r="C133" s="28" t="s">
        <v>34</v>
      </c>
      <c r="D133" s="28" t="s">
        <v>78</v>
      </c>
      <c r="E133" s="11">
        <v>5</v>
      </c>
      <c r="F133" s="10">
        <v>0</v>
      </c>
      <c r="G133" s="10">
        <v>0</v>
      </c>
      <c r="H133" s="30">
        <v>5</v>
      </c>
      <c r="I133" s="10">
        <v>4</v>
      </c>
      <c r="J133" s="14">
        <v>0</v>
      </c>
      <c r="K133" s="10">
        <v>1</v>
      </c>
      <c r="L133" s="12">
        <v>0</v>
      </c>
      <c r="M133" s="13">
        <f t="shared" si="9"/>
        <v>4.5999999999999996</v>
      </c>
    </row>
    <row r="134" spans="1:13" ht="30">
      <c r="A134" s="9" t="s">
        <v>42</v>
      </c>
      <c r="B134" s="22" t="s">
        <v>72</v>
      </c>
      <c r="C134" s="28" t="s">
        <v>36</v>
      </c>
      <c r="D134" s="28" t="s">
        <v>74</v>
      </c>
      <c r="E134" s="11">
        <v>5</v>
      </c>
      <c r="F134" s="10">
        <v>0</v>
      </c>
      <c r="G134" s="10">
        <v>0</v>
      </c>
      <c r="H134" s="30">
        <v>5</v>
      </c>
      <c r="I134" s="10">
        <v>4</v>
      </c>
      <c r="J134" s="10">
        <v>0</v>
      </c>
      <c r="K134" s="10">
        <v>1</v>
      </c>
      <c r="L134" s="12">
        <v>0</v>
      </c>
      <c r="M134" s="13">
        <f t="shared" si="9"/>
        <v>4.5999999999999996</v>
      </c>
    </row>
    <row r="135" spans="1:13" ht="30">
      <c r="A135" s="9" t="s">
        <v>42</v>
      </c>
      <c r="B135" s="22" t="s">
        <v>47</v>
      </c>
      <c r="C135" s="28" t="s">
        <v>100</v>
      </c>
      <c r="D135" s="28" t="s">
        <v>78</v>
      </c>
      <c r="E135" s="11">
        <v>5</v>
      </c>
      <c r="F135" s="10">
        <v>0</v>
      </c>
      <c r="G135" s="10">
        <v>0</v>
      </c>
      <c r="H135" s="30">
        <v>5</v>
      </c>
      <c r="I135" s="10">
        <v>4</v>
      </c>
      <c r="J135" s="10">
        <v>0</v>
      </c>
      <c r="K135" s="10">
        <v>1</v>
      </c>
      <c r="L135" s="12">
        <v>0</v>
      </c>
      <c r="M135" s="13">
        <f t="shared" si="9"/>
        <v>4.5999999999999996</v>
      </c>
    </row>
    <row r="136" spans="1:13" ht="30">
      <c r="A136" s="9" t="s">
        <v>42</v>
      </c>
      <c r="B136" s="22" t="s">
        <v>47</v>
      </c>
      <c r="C136" s="28" t="s">
        <v>101</v>
      </c>
      <c r="D136" s="28" t="s">
        <v>74</v>
      </c>
      <c r="E136" s="11">
        <v>5</v>
      </c>
      <c r="F136" s="10">
        <v>0</v>
      </c>
      <c r="G136" s="10">
        <v>0</v>
      </c>
      <c r="H136" s="30">
        <v>5</v>
      </c>
      <c r="I136" s="10">
        <v>4</v>
      </c>
      <c r="J136" s="10">
        <v>1</v>
      </c>
      <c r="K136" s="10">
        <v>0</v>
      </c>
      <c r="L136" s="12">
        <v>0</v>
      </c>
      <c r="M136" s="13">
        <f t="shared" si="9"/>
        <v>4.8</v>
      </c>
    </row>
    <row r="137" spans="1:13" ht="31.5">
      <c r="A137" s="9" t="s">
        <v>42</v>
      </c>
      <c r="B137" s="22" t="s">
        <v>72</v>
      </c>
      <c r="C137" s="29" t="s">
        <v>79</v>
      </c>
      <c r="D137" s="28" t="s">
        <v>76</v>
      </c>
      <c r="E137" s="11">
        <v>5</v>
      </c>
      <c r="F137" s="14">
        <v>0</v>
      </c>
      <c r="G137" s="10">
        <v>0</v>
      </c>
      <c r="H137" s="30">
        <v>5</v>
      </c>
      <c r="I137" s="14">
        <v>1</v>
      </c>
      <c r="J137" s="14">
        <v>3</v>
      </c>
      <c r="K137" s="14">
        <v>1</v>
      </c>
      <c r="L137" s="15">
        <v>0</v>
      </c>
      <c r="M137" s="13">
        <f t="shared" si="9"/>
        <v>4</v>
      </c>
    </row>
    <row r="138" spans="1:13" ht="30">
      <c r="A138" s="9" t="s">
        <v>42</v>
      </c>
      <c r="B138" s="22" t="s">
        <v>53</v>
      </c>
      <c r="C138" s="28" t="s">
        <v>83</v>
      </c>
      <c r="D138" s="28" t="s">
        <v>74</v>
      </c>
      <c r="E138" s="11">
        <v>9</v>
      </c>
      <c r="F138" s="10">
        <v>0</v>
      </c>
      <c r="G138" s="10">
        <v>0</v>
      </c>
      <c r="H138" s="30">
        <v>9</v>
      </c>
      <c r="I138" s="10">
        <v>7</v>
      </c>
      <c r="J138" s="14">
        <v>2</v>
      </c>
      <c r="K138" s="10">
        <v>0</v>
      </c>
      <c r="L138" s="12">
        <v>0</v>
      </c>
      <c r="M138" s="13">
        <f>SUM(I138*5,J138*4,K138*3,L138*2)/H138</f>
        <v>4.7777777777777777</v>
      </c>
    </row>
    <row r="139" spans="1:13" ht="30.75" thickBot="1">
      <c r="A139" s="9" t="s">
        <v>42</v>
      </c>
      <c r="B139" s="22" t="s">
        <v>48</v>
      </c>
      <c r="C139" s="28" t="s">
        <v>71</v>
      </c>
      <c r="D139" s="28" t="s">
        <v>64</v>
      </c>
      <c r="E139" s="11">
        <v>8</v>
      </c>
      <c r="F139" s="10">
        <v>0</v>
      </c>
      <c r="G139" s="10">
        <v>2</v>
      </c>
      <c r="H139" s="30">
        <v>6</v>
      </c>
      <c r="I139" s="10">
        <v>1</v>
      </c>
      <c r="J139" s="10">
        <v>2</v>
      </c>
      <c r="K139" s="10">
        <v>3</v>
      </c>
      <c r="L139" s="12">
        <v>0</v>
      </c>
      <c r="M139" s="13">
        <f>SUM(I139*5,J139*4,K139*3,L139*2)/H139</f>
        <v>3.6666666666666665</v>
      </c>
    </row>
    <row r="140" spans="1:13" ht="16.5" thickBot="1">
      <c r="A140" s="26" t="s">
        <v>19</v>
      </c>
      <c r="B140" s="27"/>
      <c r="C140" s="16"/>
      <c r="D140" s="16"/>
      <c r="E140" s="16">
        <f t="shared" ref="E140:L140" si="10">SUM(E111:E139)</f>
        <v>152</v>
      </c>
      <c r="F140" s="16">
        <f t="shared" si="10"/>
        <v>0</v>
      </c>
      <c r="G140" s="16">
        <f t="shared" si="10"/>
        <v>2</v>
      </c>
      <c r="H140" s="16">
        <f t="shared" si="10"/>
        <v>150</v>
      </c>
      <c r="I140" s="16">
        <f t="shared" si="10"/>
        <v>106</v>
      </c>
      <c r="J140" s="16">
        <f t="shared" si="10"/>
        <v>26</v>
      </c>
      <c r="K140" s="16">
        <f t="shared" si="10"/>
        <v>18</v>
      </c>
      <c r="L140" s="16">
        <f t="shared" si="10"/>
        <v>0</v>
      </c>
      <c r="M140" s="17">
        <f>SUM(I140*5,J140*4,K140*3,L140*2)/H140</f>
        <v>4.5866666666666669</v>
      </c>
    </row>
    <row r="141" spans="1:13">
      <c r="A141" s="92" t="s">
        <v>15</v>
      </c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</row>
    <row r="142" spans="1:13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</row>
    <row r="143" spans="1:13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</row>
    <row r="144" spans="1:13">
      <c r="A144" s="21"/>
      <c r="B144" s="21"/>
      <c r="C144" s="21"/>
      <c r="D144" s="21"/>
      <c r="E144" s="2" t="s">
        <v>110</v>
      </c>
      <c r="F144" s="2"/>
      <c r="G144" s="2"/>
      <c r="H144" s="59" t="s">
        <v>111</v>
      </c>
      <c r="I144" s="59"/>
      <c r="J144" s="59"/>
      <c r="K144" s="59"/>
      <c r="L144" s="59"/>
      <c r="M144" s="59"/>
    </row>
    <row r="145" spans="1:13">
      <c r="A145" s="2"/>
      <c r="B145" s="2"/>
      <c r="C145" s="2"/>
      <c r="D145" s="2"/>
      <c r="E145" s="2"/>
      <c r="F145" s="2"/>
      <c r="G145" s="2"/>
      <c r="H145" s="96"/>
      <c r="I145" s="96"/>
      <c r="J145" s="96"/>
      <c r="K145" s="96"/>
      <c r="L145" s="96"/>
      <c r="M145" s="96"/>
    </row>
    <row r="146" spans="1:13">
      <c r="A146" s="97"/>
      <c r="B146" s="97"/>
      <c r="C146" s="97"/>
      <c r="D146" s="34"/>
      <c r="E146" s="2"/>
      <c r="F146" s="2"/>
      <c r="G146" s="2"/>
      <c r="H146" s="2"/>
      <c r="I146" s="2"/>
      <c r="J146" s="2"/>
      <c r="K146" s="98"/>
      <c r="L146" s="98"/>
      <c r="M146" s="98"/>
    </row>
    <row r="147" spans="1:13">
      <c r="A147" s="62" t="s">
        <v>0</v>
      </c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</row>
    <row r="148" spans="1:13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</row>
    <row r="149" spans="1:13" ht="15.75">
      <c r="A149" s="63" t="s">
        <v>2</v>
      </c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1:13" ht="15.75">
      <c r="A150" s="64" t="s">
        <v>88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</row>
    <row r="151" spans="1:13" ht="15.75">
      <c r="A151" s="65" t="s">
        <v>95</v>
      </c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</row>
    <row r="152" spans="1:13" ht="19.5" thickBot="1">
      <c r="A152" s="3"/>
      <c r="B152" s="3"/>
      <c r="C152" s="3"/>
      <c r="D152" s="3"/>
      <c r="E152" s="3"/>
      <c r="F152" s="66" t="s">
        <v>96</v>
      </c>
      <c r="G152" s="66"/>
      <c r="H152" s="66"/>
      <c r="I152" s="20"/>
      <c r="J152" s="20"/>
      <c r="K152" s="18"/>
      <c r="L152" s="18"/>
      <c r="M152" s="3"/>
    </row>
    <row r="153" spans="1:13" ht="41.25" customHeight="1" thickBot="1">
      <c r="A153" s="67" t="s">
        <v>13</v>
      </c>
      <c r="B153" s="67" t="s">
        <v>14</v>
      </c>
      <c r="C153" s="67" t="s">
        <v>9</v>
      </c>
      <c r="D153" s="71" t="s">
        <v>17</v>
      </c>
      <c r="E153" s="73" t="s">
        <v>3</v>
      </c>
      <c r="F153" s="74"/>
      <c r="G153" s="74"/>
      <c r="H153" s="74"/>
      <c r="I153" s="75" t="s">
        <v>12</v>
      </c>
      <c r="J153" s="76"/>
      <c r="K153" s="76"/>
      <c r="L153" s="77"/>
      <c r="M153" s="78" t="s">
        <v>23</v>
      </c>
    </row>
    <row r="154" spans="1:13" ht="15.75" thickBot="1">
      <c r="A154" s="68"/>
      <c r="B154" s="68"/>
      <c r="C154" s="68"/>
      <c r="D154" s="72"/>
      <c r="E154" s="81" t="s">
        <v>1</v>
      </c>
      <c r="F154" s="82" t="s">
        <v>4</v>
      </c>
      <c r="G154" s="83"/>
      <c r="H154" s="84"/>
      <c r="I154" s="85" t="s">
        <v>7</v>
      </c>
      <c r="J154" s="87" t="s">
        <v>8</v>
      </c>
      <c r="K154" s="85" t="s">
        <v>18</v>
      </c>
      <c r="L154" s="85" t="s">
        <v>10</v>
      </c>
      <c r="M154" s="79"/>
    </row>
    <row r="155" spans="1:13" ht="39" thickBot="1">
      <c r="A155" s="69"/>
      <c r="B155" s="69"/>
      <c r="C155" s="69"/>
      <c r="D155" s="94"/>
      <c r="E155" s="80"/>
      <c r="F155" s="4" t="s">
        <v>5</v>
      </c>
      <c r="G155" s="4" t="s">
        <v>6</v>
      </c>
      <c r="H155" s="4" t="s">
        <v>11</v>
      </c>
      <c r="I155" s="86"/>
      <c r="J155" s="88"/>
      <c r="K155" s="86"/>
      <c r="L155" s="86"/>
      <c r="M155" s="95"/>
    </row>
    <row r="156" spans="1:13" ht="15.75" thickBot="1">
      <c r="A156" s="6">
        <v>1</v>
      </c>
      <c r="B156" s="6">
        <v>2</v>
      </c>
      <c r="C156" s="48">
        <v>3</v>
      </c>
      <c r="D156" s="48"/>
      <c r="E156" s="5">
        <v>4</v>
      </c>
      <c r="F156" s="5">
        <v>5</v>
      </c>
      <c r="G156" s="5">
        <v>6</v>
      </c>
      <c r="H156" s="6">
        <v>7</v>
      </c>
      <c r="I156" s="6">
        <v>8</v>
      </c>
      <c r="J156" s="6">
        <v>9</v>
      </c>
      <c r="K156" s="6">
        <v>10</v>
      </c>
      <c r="L156" s="48">
        <v>11</v>
      </c>
      <c r="M156" s="7">
        <v>12</v>
      </c>
    </row>
    <row r="157" spans="1:13" ht="30">
      <c r="A157" s="10" t="s">
        <v>58</v>
      </c>
      <c r="B157" s="45" t="s">
        <v>22</v>
      </c>
      <c r="C157" s="28" t="s">
        <v>102</v>
      </c>
      <c r="D157" s="28" t="s">
        <v>24</v>
      </c>
      <c r="E157" s="46">
        <v>1</v>
      </c>
      <c r="F157" s="10">
        <v>0</v>
      </c>
      <c r="G157" s="10">
        <v>0</v>
      </c>
      <c r="H157" s="47">
        <v>1</v>
      </c>
      <c r="I157" s="10">
        <v>0</v>
      </c>
      <c r="J157" s="43">
        <v>1</v>
      </c>
      <c r="K157" s="10">
        <v>0</v>
      </c>
      <c r="L157" s="10">
        <v>0</v>
      </c>
      <c r="M157" s="13">
        <f t="shared" ref="M157:M161" si="11">SUM(I157*5,J157*4,K157*3,L157*2)/H157</f>
        <v>4</v>
      </c>
    </row>
    <row r="158" spans="1:13" ht="45">
      <c r="A158" s="14" t="s">
        <v>58</v>
      </c>
      <c r="B158" s="37" t="s">
        <v>22</v>
      </c>
      <c r="C158" s="28" t="s">
        <v>106</v>
      </c>
      <c r="D158" s="38" t="s">
        <v>107</v>
      </c>
      <c r="E158" s="40">
        <v>1</v>
      </c>
      <c r="F158" s="10">
        <v>0</v>
      </c>
      <c r="G158" s="10">
        <v>0</v>
      </c>
      <c r="H158" s="42">
        <v>1</v>
      </c>
      <c r="I158" s="14">
        <v>0</v>
      </c>
      <c r="J158" s="42">
        <v>1</v>
      </c>
      <c r="K158" s="42">
        <v>0</v>
      </c>
      <c r="L158" s="42">
        <v>0</v>
      </c>
      <c r="M158" s="13">
        <f t="shared" si="11"/>
        <v>4</v>
      </c>
    </row>
    <row r="159" spans="1:13" ht="30">
      <c r="A159" s="14" t="s">
        <v>58</v>
      </c>
      <c r="B159" s="37" t="s">
        <v>22</v>
      </c>
      <c r="C159" s="28" t="s">
        <v>104</v>
      </c>
      <c r="D159" s="38" t="s">
        <v>35</v>
      </c>
      <c r="E159" s="40">
        <v>1</v>
      </c>
      <c r="F159" s="10">
        <v>0</v>
      </c>
      <c r="G159" s="10">
        <v>0</v>
      </c>
      <c r="H159" s="42">
        <v>1</v>
      </c>
      <c r="I159" s="10">
        <v>0</v>
      </c>
      <c r="J159" s="42">
        <v>1</v>
      </c>
      <c r="K159" s="42">
        <v>0</v>
      </c>
      <c r="L159" s="42">
        <v>0</v>
      </c>
      <c r="M159" s="13">
        <f t="shared" si="11"/>
        <v>4</v>
      </c>
    </row>
    <row r="160" spans="1:13" ht="45">
      <c r="A160" s="14" t="s">
        <v>58</v>
      </c>
      <c r="B160" s="37" t="s">
        <v>22</v>
      </c>
      <c r="C160" s="28" t="s">
        <v>105</v>
      </c>
      <c r="D160" s="38" t="s">
        <v>35</v>
      </c>
      <c r="E160" s="40">
        <v>1</v>
      </c>
      <c r="F160" s="10">
        <v>0</v>
      </c>
      <c r="G160" s="10">
        <v>0</v>
      </c>
      <c r="H160" s="42">
        <v>1</v>
      </c>
      <c r="I160" s="42">
        <v>1</v>
      </c>
      <c r="J160" s="42">
        <v>0</v>
      </c>
      <c r="K160" s="42">
        <v>0</v>
      </c>
      <c r="L160" s="42">
        <v>0</v>
      </c>
      <c r="M160" s="13">
        <f t="shared" si="11"/>
        <v>5</v>
      </c>
    </row>
    <row r="161" spans="1:14" ht="30">
      <c r="A161" s="14" t="s">
        <v>58</v>
      </c>
      <c r="B161" s="37" t="s">
        <v>22</v>
      </c>
      <c r="C161" s="35" t="s">
        <v>101</v>
      </c>
      <c r="D161" s="38" t="s">
        <v>35</v>
      </c>
      <c r="E161" s="41">
        <v>1</v>
      </c>
      <c r="F161" s="10">
        <v>0</v>
      </c>
      <c r="G161" s="10">
        <v>0</v>
      </c>
      <c r="H161" s="43">
        <v>1</v>
      </c>
      <c r="I161" s="42">
        <v>1</v>
      </c>
      <c r="J161" s="42">
        <v>0</v>
      </c>
      <c r="K161" s="42">
        <v>0</v>
      </c>
      <c r="L161" s="42">
        <v>0</v>
      </c>
      <c r="M161" s="13">
        <f t="shared" si="11"/>
        <v>5</v>
      </c>
    </row>
    <row r="162" spans="1:14" ht="30">
      <c r="A162" s="9" t="s">
        <v>58</v>
      </c>
      <c r="B162" s="14" t="s">
        <v>22</v>
      </c>
      <c r="C162" s="36" t="s">
        <v>99</v>
      </c>
      <c r="D162" s="28" t="s">
        <v>37</v>
      </c>
      <c r="E162" s="41">
        <v>1</v>
      </c>
      <c r="F162" s="10">
        <v>0</v>
      </c>
      <c r="G162" s="10">
        <v>0</v>
      </c>
      <c r="H162" s="43">
        <v>1</v>
      </c>
      <c r="I162" s="42">
        <v>0</v>
      </c>
      <c r="J162" s="42">
        <v>0</v>
      </c>
      <c r="K162" s="43">
        <v>1</v>
      </c>
      <c r="L162" s="42">
        <v>0</v>
      </c>
      <c r="M162" s="49">
        <v>3</v>
      </c>
      <c r="N162" s="44"/>
    </row>
    <row r="163" spans="1:14" ht="30">
      <c r="A163" s="14" t="s">
        <v>58</v>
      </c>
      <c r="B163" s="14" t="s">
        <v>22</v>
      </c>
      <c r="C163" s="36" t="s">
        <v>103</v>
      </c>
      <c r="D163" s="39" t="s">
        <v>62</v>
      </c>
      <c r="E163" s="41">
        <v>1</v>
      </c>
      <c r="F163" s="10">
        <v>0</v>
      </c>
      <c r="G163" s="10">
        <v>0</v>
      </c>
      <c r="H163" s="42">
        <v>1</v>
      </c>
      <c r="I163" s="42">
        <v>0</v>
      </c>
      <c r="J163" s="42">
        <v>0</v>
      </c>
      <c r="K163" s="42">
        <v>0</v>
      </c>
      <c r="L163" s="43">
        <v>1</v>
      </c>
      <c r="M163" s="50">
        <v>2</v>
      </c>
      <c r="N163" s="1" t="s">
        <v>108</v>
      </c>
    </row>
    <row r="164" spans="1:14" ht="30">
      <c r="A164" s="9" t="s">
        <v>58</v>
      </c>
      <c r="B164" s="22" t="s">
        <v>47</v>
      </c>
      <c r="C164" s="28" t="s">
        <v>102</v>
      </c>
      <c r="D164" s="28" t="s">
        <v>24</v>
      </c>
      <c r="E164" s="11">
        <v>2</v>
      </c>
      <c r="F164" s="10">
        <v>0</v>
      </c>
      <c r="G164" s="10">
        <v>0</v>
      </c>
      <c r="H164" s="30">
        <v>2</v>
      </c>
      <c r="I164" s="10">
        <v>0</v>
      </c>
      <c r="J164" s="14">
        <v>2</v>
      </c>
      <c r="K164" s="10">
        <v>0</v>
      </c>
      <c r="L164" s="12">
        <v>0</v>
      </c>
      <c r="M164" s="13">
        <f t="shared" ref="M164:M176" si="12">SUM(I164*5,J164*4,K164*3,L164*2)/H164</f>
        <v>4</v>
      </c>
    </row>
    <row r="165" spans="1:14" ht="45">
      <c r="A165" s="9" t="s">
        <v>58</v>
      </c>
      <c r="B165" s="22" t="s">
        <v>47</v>
      </c>
      <c r="C165" s="28" t="s">
        <v>80</v>
      </c>
      <c r="D165" s="28" t="s">
        <v>24</v>
      </c>
      <c r="E165" s="11">
        <v>2</v>
      </c>
      <c r="F165" s="10">
        <v>0</v>
      </c>
      <c r="G165" s="10">
        <v>0</v>
      </c>
      <c r="H165" s="30">
        <v>2</v>
      </c>
      <c r="I165" s="10">
        <v>1</v>
      </c>
      <c r="J165" s="14">
        <v>1</v>
      </c>
      <c r="K165" s="10">
        <v>0</v>
      </c>
      <c r="L165" s="12">
        <v>0</v>
      </c>
      <c r="M165" s="13">
        <f t="shared" si="12"/>
        <v>4.5</v>
      </c>
    </row>
    <row r="166" spans="1:14" ht="30">
      <c r="A166" s="9" t="s">
        <v>58</v>
      </c>
      <c r="B166" s="22" t="s">
        <v>47</v>
      </c>
      <c r="C166" s="28" t="s">
        <v>81</v>
      </c>
      <c r="D166" s="28" t="s">
        <v>76</v>
      </c>
      <c r="E166" s="11">
        <v>2</v>
      </c>
      <c r="F166" s="10">
        <v>0</v>
      </c>
      <c r="G166" s="10">
        <v>0</v>
      </c>
      <c r="H166" s="30">
        <v>2</v>
      </c>
      <c r="I166" s="10">
        <v>0</v>
      </c>
      <c r="J166" s="14">
        <v>2</v>
      </c>
      <c r="K166" s="10">
        <v>0</v>
      </c>
      <c r="L166" s="12">
        <v>0</v>
      </c>
      <c r="M166" s="13">
        <f t="shared" si="12"/>
        <v>4</v>
      </c>
    </row>
    <row r="167" spans="1:14" ht="45">
      <c r="A167" s="9" t="s">
        <v>58</v>
      </c>
      <c r="B167" s="22" t="s">
        <v>47</v>
      </c>
      <c r="C167" s="28" t="s">
        <v>82</v>
      </c>
      <c r="D167" s="28" t="s">
        <v>76</v>
      </c>
      <c r="E167" s="11">
        <v>2</v>
      </c>
      <c r="F167" s="10">
        <v>0</v>
      </c>
      <c r="G167" s="10">
        <v>0</v>
      </c>
      <c r="H167" s="30">
        <v>2</v>
      </c>
      <c r="I167" s="10">
        <v>0</v>
      </c>
      <c r="J167" s="14">
        <v>2</v>
      </c>
      <c r="K167" s="10">
        <v>0</v>
      </c>
      <c r="L167" s="12">
        <v>0</v>
      </c>
      <c r="M167" s="13">
        <f t="shared" si="12"/>
        <v>4</v>
      </c>
    </row>
    <row r="168" spans="1:14" ht="30">
      <c r="A168" s="9" t="s">
        <v>58</v>
      </c>
      <c r="B168" s="22" t="s">
        <v>47</v>
      </c>
      <c r="C168" s="35" t="s">
        <v>101</v>
      </c>
      <c r="D168" s="28" t="s">
        <v>24</v>
      </c>
      <c r="E168" s="11">
        <v>2</v>
      </c>
      <c r="F168" s="10">
        <v>0</v>
      </c>
      <c r="G168" s="10">
        <v>0</v>
      </c>
      <c r="H168" s="30">
        <v>2</v>
      </c>
      <c r="I168" s="10">
        <v>1</v>
      </c>
      <c r="J168" s="14">
        <v>1</v>
      </c>
      <c r="K168" s="10">
        <v>0</v>
      </c>
      <c r="L168" s="12">
        <v>0</v>
      </c>
      <c r="M168" s="13">
        <f t="shared" si="12"/>
        <v>4.5</v>
      </c>
    </row>
    <row r="169" spans="1:14" ht="32.25" customHeight="1">
      <c r="A169" s="9" t="s">
        <v>58</v>
      </c>
      <c r="B169" s="22" t="s">
        <v>47</v>
      </c>
      <c r="C169" s="36" t="s">
        <v>103</v>
      </c>
      <c r="D169" s="35" t="s">
        <v>62</v>
      </c>
      <c r="E169" s="11">
        <v>2</v>
      </c>
      <c r="F169" s="10">
        <v>0</v>
      </c>
      <c r="G169" s="10">
        <v>0</v>
      </c>
      <c r="H169" s="30">
        <v>2</v>
      </c>
      <c r="I169" s="10">
        <v>0</v>
      </c>
      <c r="J169" s="14">
        <v>0</v>
      </c>
      <c r="K169" s="10">
        <v>0</v>
      </c>
      <c r="L169" s="12">
        <v>2</v>
      </c>
      <c r="M169" s="13">
        <f t="shared" si="12"/>
        <v>2</v>
      </c>
    </row>
    <row r="170" spans="1:14">
      <c r="A170" s="9" t="s">
        <v>58</v>
      </c>
      <c r="B170" s="22" t="s">
        <v>51</v>
      </c>
      <c r="C170" s="89" t="s">
        <v>57</v>
      </c>
      <c r="D170" s="89" t="s">
        <v>24</v>
      </c>
      <c r="E170" s="11">
        <v>3</v>
      </c>
      <c r="F170" s="10">
        <v>0</v>
      </c>
      <c r="G170" s="10">
        <v>1</v>
      </c>
      <c r="H170" s="30">
        <v>2</v>
      </c>
      <c r="I170" s="10">
        <v>2</v>
      </c>
      <c r="J170" s="14">
        <v>0</v>
      </c>
      <c r="K170" s="10">
        <v>0</v>
      </c>
      <c r="L170" s="12">
        <v>0</v>
      </c>
      <c r="M170" s="13">
        <f t="shared" si="12"/>
        <v>5</v>
      </c>
    </row>
    <row r="171" spans="1:14">
      <c r="A171" s="9" t="s">
        <v>58</v>
      </c>
      <c r="B171" s="22" t="s">
        <v>47</v>
      </c>
      <c r="C171" s="90"/>
      <c r="D171" s="90"/>
      <c r="E171" s="11">
        <v>2</v>
      </c>
      <c r="F171" s="10">
        <v>0</v>
      </c>
      <c r="G171" s="10">
        <v>0</v>
      </c>
      <c r="H171" s="30">
        <v>2</v>
      </c>
      <c r="I171" s="10">
        <v>2</v>
      </c>
      <c r="J171" s="14">
        <v>0</v>
      </c>
      <c r="K171" s="10">
        <v>0</v>
      </c>
      <c r="L171" s="12">
        <v>0</v>
      </c>
      <c r="M171" s="13">
        <f t="shared" si="12"/>
        <v>5</v>
      </c>
    </row>
    <row r="172" spans="1:14">
      <c r="A172" s="9" t="s">
        <v>58</v>
      </c>
      <c r="B172" s="22" t="s">
        <v>48</v>
      </c>
      <c r="C172" s="90"/>
      <c r="D172" s="90"/>
      <c r="E172" s="11">
        <v>6</v>
      </c>
      <c r="F172" s="10">
        <v>0</v>
      </c>
      <c r="G172" s="10">
        <v>0</v>
      </c>
      <c r="H172" s="30">
        <v>6</v>
      </c>
      <c r="I172" s="10">
        <v>6</v>
      </c>
      <c r="J172" s="14">
        <v>0</v>
      </c>
      <c r="K172" s="10">
        <v>0</v>
      </c>
      <c r="L172" s="12">
        <v>0</v>
      </c>
      <c r="M172" s="13">
        <f t="shared" si="12"/>
        <v>5</v>
      </c>
    </row>
    <row r="173" spans="1:14">
      <c r="A173" s="9" t="s">
        <v>58</v>
      </c>
      <c r="B173" s="22" t="s">
        <v>53</v>
      </c>
      <c r="C173" s="90"/>
      <c r="D173" s="90"/>
      <c r="E173" s="11">
        <v>8</v>
      </c>
      <c r="F173" s="10">
        <v>0</v>
      </c>
      <c r="G173" s="10">
        <v>2</v>
      </c>
      <c r="H173" s="30">
        <v>6</v>
      </c>
      <c r="I173" s="10">
        <v>6</v>
      </c>
      <c r="J173" s="14">
        <v>0</v>
      </c>
      <c r="K173" s="10">
        <v>0</v>
      </c>
      <c r="L173" s="12">
        <v>0</v>
      </c>
      <c r="M173" s="13">
        <f t="shared" si="12"/>
        <v>5</v>
      </c>
    </row>
    <row r="174" spans="1:14">
      <c r="A174" s="9" t="s">
        <v>58</v>
      </c>
      <c r="B174" s="22" t="s">
        <v>50</v>
      </c>
      <c r="C174" s="90"/>
      <c r="D174" s="90"/>
      <c r="E174" s="11">
        <v>5</v>
      </c>
      <c r="F174" s="10">
        <v>0</v>
      </c>
      <c r="G174" s="10">
        <v>0</v>
      </c>
      <c r="H174" s="30">
        <v>5</v>
      </c>
      <c r="I174" s="10">
        <v>5</v>
      </c>
      <c r="J174" s="14">
        <v>0</v>
      </c>
      <c r="K174" s="10">
        <v>0</v>
      </c>
      <c r="L174" s="12">
        <v>0</v>
      </c>
      <c r="M174" s="13">
        <f t="shared" si="12"/>
        <v>5</v>
      </c>
    </row>
    <row r="175" spans="1:14">
      <c r="A175" s="9" t="s">
        <v>58</v>
      </c>
      <c r="B175" s="22" t="s">
        <v>49</v>
      </c>
      <c r="C175" s="90"/>
      <c r="D175" s="90"/>
      <c r="E175" s="11">
        <v>2</v>
      </c>
      <c r="F175" s="10">
        <v>0</v>
      </c>
      <c r="G175" s="10">
        <v>0</v>
      </c>
      <c r="H175" s="30">
        <v>2</v>
      </c>
      <c r="I175" s="10">
        <v>2</v>
      </c>
      <c r="J175" s="14">
        <v>0</v>
      </c>
      <c r="K175" s="10">
        <v>0</v>
      </c>
      <c r="L175" s="12">
        <v>0</v>
      </c>
      <c r="M175" s="13">
        <f t="shared" si="12"/>
        <v>5</v>
      </c>
    </row>
    <row r="176" spans="1:14" ht="15.75" thickBot="1">
      <c r="A176" s="9" t="s">
        <v>58</v>
      </c>
      <c r="B176" s="22" t="s">
        <v>52</v>
      </c>
      <c r="C176" s="91"/>
      <c r="D176" s="91"/>
      <c r="E176" s="11">
        <v>2</v>
      </c>
      <c r="F176" s="10">
        <v>0</v>
      </c>
      <c r="G176" s="10">
        <v>1</v>
      </c>
      <c r="H176" s="30">
        <v>1</v>
      </c>
      <c r="I176" s="10">
        <v>1</v>
      </c>
      <c r="J176" s="10">
        <v>0</v>
      </c>
      <c r="K176" s="10">
        <v>0</v>
      </c>
      <c r="L176" s="12">
        <v>0</v>
      </c>
      <c r="M176" s="13">
        <f t="shared" si="12"/>
        <v>5</v>
      </c>
    </row>
    <row r="177" spans="1:13" ht="16.5" thickBot="1">
      <c r="A177" s="26" t="s">
        <v>19</v>
      </c>
      <c r="B177" s="27"/>
      <c r="C177" s="16"/>
      <c r="D177" s="16"/>
      <c r="E177" s="16">
        <f t="shared" ref="E177:L177" si="13">SUM(E164:E176)</f>
        <v>40</v>
      </c>
      <c r="F177" s="16">
        <f t="shared" si="13"/>
        <v>0</v>
      </c>
      <c r="G177" s="16">
        <f t="shared" si="13"/>
        <v>4</v>
      </c>
      <c r="H177" s="16">
        <f t="shared" si="13"/>
        <v>36</v>
      </c>
      <c r="I177" s="16">
        <f t="shared" si="13"/>
        <v>26</v>
      </c>
      <c r="J177" s="16">
        <f t="shared" si="13"/>
        <v>8</v>
      </c>
      <c r="K177" s="16">
        <f t="shared" si="13"/>
        <v>0</v>
      </c>
      <c r="L177" s="16">
        <f t="shared" si="13"/>
        <v>2</v>
      </c>
      <c r="M177" s="17">
        <f>SUM(I177*5,J177*4,K177*3,L177*2)/H177</f>
        <v>4.6111111111111107</v>
      </c>
    </row>
    <row r="178" spans="1:13">
      <c r="A178" s="92" t="s">
        <v>15</v>
      </c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</row>
    <row r="179" spans="1:13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</row>
    <row r="180" spans="1:13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</row>
    <row r="181" spans="1:13">
      <c r="E181" s="2" t="s">
        <v>110</v>
      </c>
      <c r="F181" s="2"/>
      <c r="G181" s="2"/>
      <c r="H181" s="59" t="s">
        <v>111</v>
      </c>
      <c r="I181" s="59"/>
      <c r="J181" s="59"/>
      <c r="K181" s="59"/>
      <c r="L181" s="59"/>
      <c r="M181" s="59"/>
    </row>
    <row r="184" spans="1:13" ht="15.75">
      <c r="A184" s="60" t="s">
        <v>20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</row>
    <row r="185" spans="1:13" ht="15.75">
      <c r="A185" s="61" t="s">
        <v>21</v>
      </c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</row>
    <row r="186" spans="1:13">
      <c r="A186" s="62" t="s">
        <v>0</v>
      </c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</row>
    <row r="187" spans="1:13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</row>
    <row r="188" spans="1:13" ht="15.75">
      <c r="A188" s="63" t="s">
        <v>2</v>
      </c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</row>
    <row r="189" spans="1:13" ht="15.75">
      <c r="A189" s="64" t="s">
        <v>86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</row>
    <row r="190" spans="1:13" ht="15.75">
      <c r="A190" s="65" t="s">
        <v>92</v>
      </c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</row>
    <row r="191" spans="1:13" ht="19.5" thickBot="1">
      <c r="A191" s="3"/>
      <c r="B191" s="3"/>
      <c r="C191" s="3"/>
      <c r="D191" s="3"/>
      <c r="E191" s="3"/>
      <c r="F191" s="66" t="s">
        <v>116</v>
      </c>
      <c r="G191" s="66"/>
      <c r="H191" s="66"/>
      <c r="I191" s="20"/>
      <c r="J191" s="20"/>
      <c r="K191" s="18"/>
      <c r="L191" s="18"/>
      <c r="M191" s="3"/>
    </row>
    <row r="192" spans="1:13" ht="15.75" thickBot="1">
      <c r="A192" s="67" t="s">
        <v>13</v>
      </c>
      <c r="B192" s="67" t="s">
        <v>14</v>
      </c>
      <c r="C192" s="67" t="s">
        <v>9</v>
      </c>
      <c r="D192" s="71" t="s">
        <v>17</v>
      </c>
      <c r="E192" s="73" t="s">
        <v>3</v>
      </c>
      <c r="F192" s="74"/>
      <c r="G192" s="74"/>
      <c r="H192" s="74"/>
      <c r="I192" s="75" t="s">
        <v>12</v>
      </c>
      <c r="J192" s="76"/>
      <c r="K192" s="76"/>
      <c r="L192" s="77"/>
      <c r="M192" s="78" t="s">
        <v>23</v>
      </c>
    </row>
    <row r="193" spans="1:16" ht="15.75" thickBot="1">
      <c r="A193" s="68"/>
      <c r="B193" s="68"/>
      <c r="C193" s="68"/>
      <c r="D193" s="72"/>
      <c r="E193" s="81" t="s">
        <v>1</v>
      </c>
      <c r="F193" s="82" t="s">
        <v>4</v>
      </c>
      <c r="G193" s="83"/>
      <c r="H193" s="84"/>
      <c r="I193" s="85" t="s">
        <v>7</v>
      </c>
      <c r="J193" s="87" t="s">
        <v>8</v>
      </c>
      <c r="K193" s="85" t="s">
        <v>18</v>
      </c>
      <c r="L193" s="85" t="s">
        <v>10</v>
      </c>
      <c r="M193" s="79"/>
    </row>
    <row r="194" spans="1:16" ht="39" thickBot="1">
      <c r="A194" s="69"/>
      <c r="B194" s="69"/>
      <c r="C194" s="70"/>
      <c r="D194" s="72"/>
      <c r="E194" s="80"/>
      <c r="F194" s="4" t="s">
        <v>5</v>
      </c>
      <c r="G194" s="4" t="s">
        <v>6</v>
      </c>
      <c r="H194" s="4" t="s">
        <v>11</v>
      </c>
      <c r="I194" s="86"/>
      <c r="J194" s="88"/>
      <c r="K194" s="86"/>
      <c r="L194" s="86"/>
      <c r="M194" s="80"/>
    </row>
    <row r="195" spans="1:16" ht="15.75" thickBot="1">
      <c r="A195" s="6">
        <v>1</v>
      </c>
      <c r="B195" s="6">
        <v>2</v>
      </c>
      <c r="C195" s="8">
        <v>3</v>
      </c>
      <c r="D195" s="56"/>
      <c r="E195" s="55">
        <v>4</v>
      </c>
      <c r="F195" s="5">
        <v>5</v>
      </c>
      <c r="G195" s="5">
        <v>6</v>
      </c>
      <c r="H195" s="6">
        <v>7</v>
      </c>
      <c r="I195" s="6">
        <v>8</v>
      </c>
      <c r="J195" s="6">
        <v>9</v>
      </c>
      <c r="K195" s="6">
        <v>10</v>
      </c>
      <c r="L195" s="7">
        <v>11</v>
      </c>
      <c r="M195" s="7">
        <v>12</v>
      </c>
    </row>
    <row r="196" spans="1:16">
      <c r="A196" s="9" t="s">
        <v>31</v>
      </c>
      <c r="B196" s="51" t="s">
        <v>51</v>
      </c>
      <c r="C196" s="52"/>
      <c r="D196" s="45"/>
      <c r="E196" s="54">
        <v>7</v>
      </c>
      <c r="F196" s="10">
        <v>0</v>
      </c>
      <c r="G196" s="10">
        <v>0</v>
      </c>
      <c r="H196" s="30">
        <v>7</v>
      </c>
      <c r="I196" s="10">
        <v>3</v>
      </c>
      <c r="J196" s="14">
        <v>3</v>
      </c>
      <c r="K196" s="10">
        <v>1</v>
      </c>
      <c r="L196" s="12">
        <v>0</v>
      </c>
      <c r="M196" s="13">
        <f t="shared" ref="M196:M203" si="14">SUM(I196*5,J196*4,K196*3,L196*2)/H196</f>
        <v>4.2857142857142856</v>
      </c>
    </row>
    <row r="197" spans="1:16">
      <c r="A197" s="9" t="s">
        <v>31</v>
      </c>
      <c r="B197" s="51" t="s">
        <v>56</v>
      </c>
      <c r="C197" s="57" t="s">
        <v>114</v>
      </c>
      <c r="D197" s="45"/>
      <c r="E197" s="54">
        <v>10</v>
      </c>
      <c r="F197" s="10">
        <v>0</v>
      </c>
      <c r="G197" s="10">
        <v>0</v>
      </c>
      <c r="H197" s="30">
        <v>10</v>
      </c>
      <c r="I197" s="10">
        <v>5</v>
      </c>
      <c r="J197" s="14">
        <v>5</v>
      </c>
      <c r="K197" s="10">
        <v>0</v>
      </c>
      <c r="L197" s="12">
        <v>0</v>
      </c>
      <c r="M197" s="13">
        <f t="shared" si="14"/>
        <v>4.5</v>
      </c>
    </row>
    <row r="198" spans="1:16">
      <c r="A198" s="9" t="s">
        <v>31</v>
      </c>
      <c r="B198" s="51" t="s">
        <v>55</v>
      </c>
      <c r="C198" s="58" t="s">
        <v>112</v>
      </c>
      <c r="D198" s="45" t="s">
        <v>41</v>
      </c>
      <c r="E198" s="54">
        <v>8</v>
      </c>
      <c r="F198" s="10">
        <v>0</v>
      </c>
      <c r="G198" s="10">
        <v>0</v>
      </c>
      <c r="H198" s="30">
        <v>8</v>
      </c>
      <c r="I198" s="10">
        <v>6</v>
      </c>
      <c r="J198" s="14">
        <v>2</v>
      </c>
      <c r="K198" s="10">
        <v>0</v>
      </c>
      <c r="L198" s="12">
        <v>0</v>
      </c>
      <c r="M198" s="13">
        <f t="shared" si="14"/>
        <v>4.75</v>
      </c>
    </row>
    <row r="199" spans="1:16">
      <c r="A199" s="9" t="s">
        <v>31</v>
      </c>
      <c r="B199" s="51" t="s">
        <v>49</v>
      </c>
      <c r="C199" s="58" t="s">
        <v>113</v>
      </c>
      <c r="D199" s="45"/>
      <c r="E199" s="54">
        <v>5</v>
      </c>
      <c r="F199" s="10">
        <v>0</v>
      </c>
      <c r="G199" s="10">
        <v>0</v>
      </c>
      <c r="H199" s="30">
        <v>5</v>
      </c>
      <c r="I199" s="10">
        <v>3</v>
      </c>
      <c r="J199" s="14">
        <v>2</v>
      </c>
      <c r="K199" s="10">
        <v>0</v>
      </c>
      <c r="L199" s="12">
        <v>0</v>
      </c>
      <c r="M199" s="13">
        <f t="shared" si="14"/>
        <v>4.5999999999999996</v>
      </c>
    </row>
    <row r="200" spans="1:16">
      <c r="A200" s="9" t="s">
        <v>31</v>
      </c>
      <c r="B200" s="51" t="s">
        <v>50</v>
      </c>
      <c r="C200" s="58" t="s">
        <v>115</v>
      </c>
      <c r="D200" s="45"/>
      <c r="E200" s="54">
        <v>4</v>
      </c>
      <c r="F200" s="10">
        <v>0</v>
      </c>
      <c r="G200" s="10">
        <v>1</v>
      </c>
      <c r="H200" s="30">
        <v>3</v>
      </c>
      <c r="I200" s="10">
        <v>1</v>
      </c>
      <c r="J200" s="14">
        <v>1</v>
      </c>
      <c r="K200" s="10">
        <v>1</v>
      </c>
      <c r="L200" s="12">
        <v>0</v>
      </c>
      <c r="M200" s="13">
        <f t="shared" si="14"/>
        <v>4</v>
      </c>
    </row>
    <row r="201" spans="1:16">
      <c r="A201" s="9" t="s">
        <v>31</v>
      </c>
      <c r="B201" s="51" t="s">
        <v>52</v>
      </c>
      <c r="C201" s="52"/>
      <c r="D201" s="45"/>
      <c r="E201" s="54">
        <v>3</v>
      </c>
      <c r="F201" s="10">
        <v>0</v>
      </c>
      <c r="G201" s="10">
        <v>0</v>
      </c>
      <c r="H201" s="30">
        <v>3</v>
      </c>
      <c r="I201" s="10">
        <v>2</v>
      </c>
      <c r="J201" s="14">
        <v>1</v>
      </c>
      <c r="K201" s="10">
        <v>0</v>
      </c>
      <c r="L201" s="12">
        <v>0</v>
      </c>
      <c r="M201" s="13">
        <f t="shared" si="14"/>
        <v>4.666666666666667</v>
      </c>
    </row>
    <row r="202" spans="1:16" ht="15.75" thickBot="1">
      <c r="A202" s="9" t="s">
        <v>31</v>
      </c>
      <c r="B202" s="51" t="s">
        <v>53</v>
      </c>
      <c r="C202" s="53"/>
      <c r="D202" s="10"/>
      <c r="E202" s="54">
        <v>11</v>
      </c>
      <c r="F202" s="10">
        <v>0</v>
      </c>
      <c r="G202" s="10">
        <v>0</v>
      </c>
      <c r="H202" s="30">
        <v>11</v>
      </c>
      <c r="I202" s="10">
        <v>9</v>
      </c>
      <c r="J202" s="14">
        <v>2</v>
      </c>
      <c r="K202" s="10">
        <v>0</v>
      </c>
      <c r="L202" s="12">
        <v>0</v>
      </c>
      <c r="M202" s="13">
        <f t="shared" si="14"/>
        <v>4.8181818181818183</v>
      </c>
    </row>
    <row r="203" spans="1:16" ht="16.5" thickBot="1">
      <c r="A203" s="26" t="s">
        <v>19</v>
      </c>
      <c r="B203" s="27"/>
      <c r="C203" s="16"/>
      <c r="D203" s="16"/>
      <c r="E203" s="16">
        <v>48</v>
      </c>
      <c r="F203" s="16">
        <v>0</v>
      </c>
      <c r="G203" s="16">
        <v>1</v>
      </c>
      <c r="H203" s="16">
        <v>47</v>
      </c>
      <c r="I203" s="16">
        <v>29</v>
      </c>
      <c r="J203" s="16">
        <v>16</v>
      </c>
      <c r="K203" s="16">
        <v>2</v>
      </c>
      <c r="L203" s="16">
        <v>0</v>
      </c>
      <c r="M203" s="17">
        <f t="shared" si="14"/>
        <v>4.5744680851063828</v>
      </c>
    </row>
    <row r="205" spans="1:16">
      <c r="A205" s="19" t="s">
        <v>15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</sheetData>
  <mergeCells count="140">
    <mergeCell ref="A10:A12"/>
    <mergeCell ref="B10:B12"/>
    <mergeCell ref="C10:C12"/>
    <mergeCell ref="D10:D12"/>
    <mergeCell ref="E10:H10"/>
    <mergeCell ref="I10:L10"/>
    <mergeCell ref="M10:M12"/>
    <mergeCell ref="E11:E12"/>
    <mergeCell ref="F11:H11"/>
    <mergeCell ref="I11:I12"/>
    <mergeCell ref="J11:J12"/>
    <mergeCell ref="K11:K12"/>
    <mergeCell ref="L11:L12"/>
    <mergeCell ref="A2:M2"/>
    <mergeCell ref="A4:M5"/>
    <mergeCell ref="A3:M3"/>
    <mergeCell ref="A1:C1"/>
    <mergeCell ref="K1:M1"/>
    <mergeCell ref="A6:M6"/>
    <mergeCell ref="A7:M7"/>
    <mergeCell ref="A8:M8"/>
    <mergeCell ref="F9:H9"/>
    <mergeCell ref="A29:M31"/>
    <mergeCell ref="H33:M33"/>
    <mergeCell ref="K34:M34"/>
    <mergeCell ref="A36:M36"/>
    <mergeCell ref="A37:M37"/>
    <mergeCell ref="A38:M39"/>
    <mergeCell ref="A40:M40"/>
    <mergeCell ref="A41:M41"/>
    <mergeCell ref="A42:M42"/>
    <mergeCell ref="F43:H43"/>
    <mergeCell ref="A44:A46"/>
    <mergeCell ref="B44:B46"/>
    <mergeCell ref="C44:C46"/>
    <mergeCell ref="D44:D46"/>
    <mergeCell ref="E44:H44"/>
    <mergeCell ref="I44:L44"/>
    <mergeCell ref="M44:M46"/>
    <mergeCell ref="E45:E46"/>
    <mergeCell ref="F45:H45"/>
    <mergeCell ref="I45:I46"/>
    <mergeCell ref="J45:J46"/>
    <mergeCell ref="K45:K46"/>
    <mergeCell ref="L45:L46"/>
    <mergeCell ref="A54:M56"/>
    <mergeCell ref="H58:M58"/>
    <mergeCell ref="A60:M60"/>
    <mergeCell ref="A61:M61"/>
    <mergeCell ref="A62:M63"/>
    <mergeCell ref="A64:M64"/>
    <mergeCell ref="A65:M65"/>
    <mergeCell ref="H57:M57"/>
    <mergeCell ref="A66:M66"/>
    <mergeCell ref="A92:M94"/>
    <mergeCell ref="H96:M96"/>
    <mergeCell ref="A97:C97"/>
    <mergeCell ref="K97:M97"/>
    <mergeCell ref="A99:M99"/>
    <mergeCell ref="A100:M100"/>
    <mergeCell ref="A101:M102"/>
    <mergeCell ref="H95:M95"/>
    <mergeCell ref="F67:H67"/>
    <mergeCell ref="A68:A70"/>
    <mergeCell ref="B68:B70"/>
    <mergeCell ref="C68:C70"/>
    <mergeCell ref="D68:D70"/>
    <mergeCell ref="E68:H68"/>
    <mergeCell ref="I68:L68"/>
    <mergeCell ref="M68:M70"/>
    <mergeCell ref="E69:E70"/>
    <mergeCell ref="F69:H69"/>
    <mergeCell ref="I69:I70"/>
    <mergeCell ref="J69:J70"/>
    <mergeCell ref="K69:K70"/>
    <mergeCell ref="L69:L70"/>
    <mergeCell ref="A103:M103"/>
    <mergeCell ref="A104:M104"/>
    <mergeCell ref="A105:M105"/>
    <mergeCell ref="F106:H106"/>
    <mergeCell ref="A107:A109"/>
    <mergeCell ref="B107:B109"/>
    <mergeCell ref="C107:C109"/>
    <mergeCell ref="D107:D109"/>
    <mergeCell ref="E107:H107"/>
    <mergeCell ref="I107:L107"/>
    <mergeCell ref="M107:M109"/>
    <mergeCell ref="E108:E109"/>
    <mergeCell ref="F108:H108"/>
    <mergeCell ref="I108:I109"/>
    <mergeCell ref="J108:J109"/>
    <mergeCell ref="K108:K109"/>
    <mergeCell ref="L108:L109"/>
    <mergeCell ref="A141:M143"/>
    <mergeCell ref="H145:M145"/>
    <mergeCell ref="A146:C146"/>
    <mergeCell ref="K146:M146"/>
    <mergeCell ref="A147:M148"/>
    <mergeCell ref="A149:M149"/>
    <mergeCell ref="A150:M150"/>
    <mergeCell ref="A151:M151"/>
    <mergeCell ref="F152:H152"/>
    <mergeCell ref="H144:M144"/>
    <mergeCell ref="C170:C176"/>
    <mergeCell ref="D170:D176"/>
    <mergeCell ref="A178:M180"/>
    <mergeCell ref="A153:A155"/>
    <mergeCell ref="B153:B155"/>
    <mergeCell ref="C153:C155"/>
    <mergeCell ref="D153:D155"/>
    <mergeCell ref="E153:H153"/>
    <mergeCell ref="I153:L153"/>
    <mergeCell ref="M153:M155"/>
    <mergeCell ref="E154:E155"/>
    <mergeCell ref="F154:H154"/>
    <mergeCell ref="I154:I155"/>
    <mergeCell ref="J154:J155"/>
    <mergeCell ref="K154:K155"/>
    <mergeCell ref="L154:L155"/>
    <mergeCell ref="H181:M181"/>
    <mergeCell ref="A184:M184"/>
    <mergeCell ref="A185:M185"/>
    <mergeCell ref="A186:M187"/>
    <mergeCell ref="A188:M188"/>
    <mergeCell ref="A189:M189"/>
    <mergeCell ref="A190:M190"/>
    <mergeCell ref="F191:H191"/>
    <mergeCell ref="A192:A194"/>
    <mergeCell ref="B192:B194"/>
    <mergeCell ref="C192:C194"/>
    <mergeCell ref="D192:D194"/>
    <mergeCell ref="E192:H192"/>
    <mergeCell ref="I192:L192"/>
    <mergeCell ref="M192:M194"/>
    <mergeCell ref="E193:E194"/>
    <mergeCell ref="F193:H193"/>
    <mergeCell ref="I193:I194"/>
    <mergeCell ref="J193:J194"/>
    <mergeCell ref="K193:K194"/>
    <mergeCell ref="L193:L194"/>
  </mergeCells>
  <phoneticPr fontId="0" type="noConversion"/>
  <pageMargins left="0.78740157480314965" right="0.19685039370078741" top="0.74803149606299213" bottom="0.55118110236220474" header="0.31496062992125984" footer="0.31496062992125984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2023-01-05T10:59:48Z</cp:lastPrinted>
  <dcterms:created xsi:type="dcterms:W3CDTF">2010-01-21T07:08:10Z</dcterms:created>
  <dcterms:modified xsi:type="dcterms:W3CDTF">2023-07-06T10:39:45Z</dcterms:modified>
</cp:coreProperties>
</file>