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920" windowHeight="8010"/>
  </bookViews>
  <sheets>
    <sheet name="Дизайн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130" i="1" l="1"/>
  <c r="M129" i="1"/>
  <c r="M128" i="1"/>
  <c r="M127" i="1"/>
  <c r="M126" i="1"/>
  <c r="M125" i="1"/>
  <c r="M16" i="1" l="1"/>
  <c r="M75" i="1" l="1"/>
  <c r="L131" i="1" l="1"/>
  <c r="K131" i="1"/>
  <c r="J131" i="1"/>
  <c r="I131" i="1"/>
  <c r="H131" i="1"/>
  <c r="G131" i="1"/>
  <c r="F131" i="1"/>
  <c r="E131" i="1"/>
  <c r="M124" i="1"/>
  <c r="M100" i="1"/>
  <c r="M158" i="1"/>
  <c r="M131" i="1" l="1"/>
  <c r="M45" i="1"/>
  <c r="M159" i="1" l="1"/>
  <c r="M76" i="1"/>
  <c r="M101" i="1"/>
  <c r="M72" i="1"/>
  <c r="M161" i="1"/>
  <c r="M160" i="1"/>
  <c r="M99" i="1"/>
  <c r="M98" i="1"/>
  <c r="M74" i="1"/>
  <c r="M48" i="1"/>
  <c r="J162" i="1"/>
  <c r="I162" i="1"/>
  <c r="E162" i="1"/>
  <c r="M157" i="1"/>
  <c r="K77" i="1"/>
  <c r="J77" i="1"/>
  <c r="I77" i="1"/>
  <c r="E77" i="1"/>
  <c r="M71" i="1" l="1"/>
  <c r="L49" i="1"/>
  <c r="K49" i="1"/>
  <c r="J49" i="1"/>
  <c r="I49" i="1"/>
  <c r="H49" i="1"/>
  <c r="E49" i="1"/>
  <c r="M44" i="1"/>
  <c r="M47" i="1"/>
  <c r="L21" i="1"/>
  <c r="K21" i="1"/>
  <c r="J21" i="1"/>
  <c r="I21" i="1"/>
  <c r="E21" i="1"/>
  <c r="H21" i="1"/>
  <c r="M20" i="1"/>
  <c r="M17" i="1"/>
  <c r="M14" i="1"/>
  <c r="M156" i="1"/>
  <c r="M43" i="1"/>
  <c r="M103" i="1"/>
  <c r="M19" i="1"/>
  <c r="L162" i="1"/>
  <c r="K162" i="1"/>
  <c r="H162" i="1"/>
  <c r="G162" i="1"/>
  <c r="F162" i="1"/>
  <c r="M155" i="1"/>
  <c r="M154" i="1"/>
  <c r="L104" i="1"/>
  <c r="K104" i="1"/>
  <c r="J104" i="1"/>
  <c r="I104" i="1"/>
  <c r="H104" i="1"/>
  <c r="G104" i="1"/>
  <c r="F104" i="1"/>
  <c r="E104" i="1"/>
  <c r="G49" i="1"/>
  <c r="F49" i="1"/>
  <c r="G21" i="1"/>
  <c r="F21" i="1"/>
  <c r="L77" i="1"/>
  <c r="H77" i="1"/>
  <c r="G77" i="1"/>
  <c r="F77" i="1"/>
  <c r="M69" i="1"/>
  <c r="M102" i="1"/>
  <c r="M97" i="1"/>
  <c r="M73" i="1"/>
  <c r="M70" i="1"/>
  <c r="M46" i="1"/>
  <c r="M42" i="1"/>
  <c r="M41" i="1"/>
  <c r="M18" i="1"/>
  <c r="M15" i="1"/>
  <c r="M162" i="1" l="1"/>
  <c r="M104" i="1"/>
  <c r="M77" i="1"/>
  <c r="M49" i="1"/>
  <c r="M21" i="1"/>
</calcChain>
</file>

<file path=xl/sharedStrings.xml><?xml version="1.0" encoding="utf-8"?>
<sst xmlns="http://schemas.openxmlformats.org/spreadsheetml/2006/main" count="342" uniqueCount="59">
  <si>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</si>
  <si>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</si>
  <si>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</si>
  <si>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</si>
  <si>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</si>
  <si>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</si>
  <si>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</si>
  <si>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</si>
  <si>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</si>
  <si>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</si>
  <si>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</si>
  <si>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</si>
  <si>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</si>
  <si>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</si>
  <si>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</si>
  <si>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</si>
  <si>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</si>
  <si>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</si>
  <si>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</si>
  <si>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</si>
  <si>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</si>
  <si>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</si>
  <si>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</si>
  <si>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</si>
  <si>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</si>
  <si>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</si>
  <si>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</si>
  <si>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</si>
  <si>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</si>
  <si>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</si>
  <si>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</si>
  <si>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</si>
  <si>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</si>
  <si>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</si>
  <si>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</si>
  <si>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</si>
  <si>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</si>
  <si>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Базилевич О.А.</t>
  </si>
  <si>
    <t>Антонова Я.В.</t>
  </si>
  <si>
    <t xml:space="preserve">                              (зимової/літньої)</t>
  </si>
  <si>
    <t>ІI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</si>
  <si>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</si>
  <si>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</si>
  <si>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</si>
  <si>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</si>
  <si>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ГД-4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</si>
  <si>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</si>
  <si>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</si>
  <si>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</si>
  <si>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Кириченко М.І.</t>
  </si>
  <si>
    <t>Варкач О.Г.</t>
  </si>
  <si>
    <t>ГД-5</t>
  </si>
  <si>
    <t>рисунок за фахом</t>
  </si>
  <si>
    <t>рисунок академічний</t>
  </si>
  <si>
    <t>ПД-2</t>
  </si>
  <si>
    <t>ПД</t>
  </si>
  <si>
    <t>Марченко О.О.</t>
  </si>
  <si>
    <t>Самсон О.П.</t>
  </si>
  <si>
    <t>за результатами весняно-літньої заліково-екзаменаційної сесії 2022 - 2023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</si>
</sst>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/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topLeftCell="A153" zoomScale="130" zoomScaleNormal="130" workbookViewId="0">
      <selection activeCell="D70" sqref="D70"/>
    </sheetView>
  </sheetViews>
  <sheetFormatPr defaultRowHeight="15" x14ac:dyDescent="0.25"/>
  <cols>
    <col min="1" max="1" width="7.42578125" customWidth="1"/>
    <col min="2" max="2" width="7.5703125" customWidth="1"/>
    <col min="3" max="3" width="14.28515625" customWidth="1"/>
    <col min="4" max="4" width="17.140625" customWidth="1"/>
    <col min="6" max="6" width="7.7109375" customWidth="1"/>
    <col min="7" max="7" width="7.85546875" customWidth="1"/>
    <col min="8" max="8" width="8.28515625" customWidth="1"/>
    <col min="9" max="9" width="8" customWidth="1"/>
    <col min="10" max="11" width="8.28515625" customWidth="1"/>
    <col min="12" max="12" width="9" customWidth="1"/>
    <col min="13" max="13" width="10.28515625" customWidth="1"/>
    <col min="14" max="14" width="9.42578125" customWidth="1"/>
  </cols>
  <sheetData>
    <row r="1" spans="1:14" ht="1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1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"/>
    </row>
    <row r="3" spans="1:14" ht="29.25" customHeight="1" x14ac:dyDescent="0.25">
      <c r="A3" s="91" t="s">
        <v>32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2"/>
    </row>
    <row r="4" spans="1:14" ht="15.75" x14ac:dyDescent="0.25">
      <c r="A4" s="92" t="s">
        <v>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"/>
    </row>
    <row r="5" spans="1:14" ht="16.899999999999999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2"/>
    </row>
    <row r="6" spans="1:14" ht="15.75" x14ac:dyDescent="0.25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3"/>
    </row>
    <row r="7" spans="1:14" ht="15.6" customHeight="1" x14ac:dyDescent="0.25">
      <c r="A7" s="94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3"/>
    </row>
    <row r="8" spans="1:14" ht="15.75" x14ac:dyDescent="0.25">
      <c r="A8" s="91" t="s">
        <v>58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8.75" thickBot="1" x14ac:dyDescent="0.3">
      <c r="A9" s="4"/>
      <c r="B9" s="4"/>
      <c r="C9" s="4"/>
      <c r="D9" s="4"/>
      <c r="E9" s="96" t="s">
        <v>30</v>
      </c>
      <c r="F9" s="96"/>
      <c r="G9" s="96"/>
      <c r="H9" s="96"/>
      <c r="I9" s="5"/>
      <c r="J9" s="5"/>
      <c r="K9" s="6"/>
      <c r="L9" s="6"/>
      <c r="M9" s="4"/>
      <c r="N9" s="4"/>
    </row>
    <row r="10" spans="1:14" ht="42" customHeight="1" thickBot="1" x14ac:dyDescent="0.3">
      <c r="A10" s="60" t="s">
        <v>2</v>
      </c>
      <c r="B10" s="60" t="s">
        <v>3</v>
      </c>
      <c r="C10" s="60" t="s">
        <v>4</v>
      </c>
      <c r="D10" s="63" t="s">
        <v>5</v>
      </c>
      <c r="E10" s="66" t="s">
        <v>6</v>
      </c>
      <c r="F10" s="67"/>
      <c r="G10" s="67"/>
      <c r="H10" s="67"/>
      <c r="I10" s="68" t="s">
        <v>7</v>
      </c>
      <c r="J10" s="69"/>
      <c r="K10" s="69"/>
      <c r="L10" s="70"/>
      <c r="M10" s="71" t="s">
        <v>8</v>
      </c>
      <c r="N10" s="63" t="s">
        <v>46</v>
      </c>
    </row>
    <row r="11" spans="1:14" ht="15.75" thickBot="1" x14ac:dyDescent="0.3">
      <c r="A11" s="61"/>
      <c r="B11" s="61"/>
      <c r="C11" s="61"/>
      <c r="D11" s="64"/>
      <c r="E11" s="97" t="s">
        <v>9</v>
      </c>
      <c r="F11" s="75" t="s">
        <v>10</v>
      </c>
      <c r="G11" s="76"/>
      <c r="H11" s="77"/>
      <c r="I11" s="78" t="s">
        <v>11</v>
      </c>
      <c r="J11" s="80" t="s">
        <v>12</v>
      </c>
      <c r="K11" s="78" t="s">
        <v>13</v>
      </c>
      <c r="L11" s="78" t="s">
        <v>14</v>
      </c>
      <c r="M11" s="72"/>
      <c r="N11" s="64"/>
    </row>
    <row r="12" spans="1:14" ht="39" thickBot="1" x14ac:dyDescent="0.3">
      <c r="A12" s="62"/>
      <c r="B12" s="62"/>
      <c r="C12" s="62"/>
      <c r="D12" s="65"/>
      <c r="E12" s="98"/>
      <c r="F12" s="7" t="s">
        <v>15</v>
      </c>
      <c r="G12" s="7" t="s">
        <v>16</v>
      </c>
      <c r="H12" s="7" t="s">
        <v>17</v>
      </c>
      <c r="I12" s="79"/>
      <c r="J12" s="81"/>
      <c r="K12" s="79"/>
      <c r="L12" s="79"/>
      <c r="M12" s="73"/>
      <c r="N12" s="64"/>
    </row>
    <row r="13" spans="1:14" thickBot="1" x14ac:dyDescent="0.35">
      <c r="A13" s="8">
        <v>1</v>
      </c>
      <c r="B13" s="8">
        <v>2</v>
      </c>
      <c r="C13" s="37">
        <v>3</v>
      </c>
      <c r="D13" s="9">
        <v>4</v>
      </c>
      <c r="E13" s="9">
        <v>5</v>
      </c>
      <c r="F13" s="9">
        <v>6</v>
      </c>
      <c r="G13" s="8">
        <v>7</v>
      </c>
      <c r="H13" s="8">
        <v>8</v>
      </c>
      <c r="I13" s="8">
        <v>9</v>
      </c>
      <c r="J13" s="8">
        <v>10</v>
      </c>
      <c r="K13" s="36">
        <v>11</v>
      </c>
      <c r="L13" s="36">
        <v>12</v>
      </c>
      <c r="M13" s="8">
        <v>13</v>
      </c>
      <c r="N13" s="8">
        <v>14</v>
      </c>
    </row>
    <row r="14" spans="1:14" ht="15.75" x14ac:dyDescent="0.25">
      <c r="A14" s="30" t="s">
        <v>18</v>
      </c>
      <c r="B14" s="41" t="s">
        <v>22</v>
      </c>
      <c r="C14" s="38" t="s">
        <v>34</v>
      </c>
      <c r="D14" s="24" t="s">
        <v>48</v>
      </c>
      <c r="E14" s="50">
        <v>16</v>
      </c>
      <c r="F14" s="54">
        <v>0</v>
      </c>
      <c r="G14" s="54">
        <v>1</v>
      </c>
      <c r="H14" s="54">
        <v>15</v>
      </c>
      <c r="I14" s="54">
        <v>8</v>
      </c>
      <c r="J14" s="58">
        <v>4</v>
      </c>
      <c r="K14" s="54">
        <v>3</v>
      </c>
      <c r="L14" s="55">
        <v>0</v>
      </c>
      <c r="M14" s="12">
        <f t="shared" ref="M14" si="0">SUM(I14*5,J14*4,K14*3,L14*2)/H14</f>
        <v>4.333333333333333</v>
      </c>
      <c r="N14" s="34"/>
    </row>
    <row r="15" spans="1:14" ht="15.75" x14ac:dyDescent="0.25">
      <c r="A15" s="30" t="s">
        <v>18</v>
      </c>
      <c r="B15" s="42" t="s">
        <v>23</v>
      </c>
      <c r="C15" s="38" t="s">
        <v>34</v>
      </c>
      <c r="D15" s="23" t="s">
        <v>35</v>
      </c>
      <c r="E15" s="51">
        <v>16</v>
      </c>
      <c r="F15" s="46">
        <v>0</v>
      </c>
      <c r="G15" s="46">
        <v>0</v>
      </c>
      <c r="H15" s="46">
        <v>16</v>
      </c>
      <c r="I15" s="56">
        <v>2</v>
      </c>
      <c r="J15" s="46">
        <v>14</v>
      </c>
      <c r="K15" s="59">
        <v>0</v>
      </c>
      <c r="L15" s="56">
        <v>0</v>
      </c>
      <c r="M15" s="16">
        <f t="shared" ref="M15:M18" si="1">SUM(I15*5,J15*4,K15*3,L15*2)/H15</f>
        <v>4.125</v>
      </c>
      <c r="N15" s="34"/>
    </row>
    <row r="16" spans="1:14" ht="15.75" x14ac:dyDescent="0.25">
      <c r="A16" s="30" t="s">
        <v>18</v>
      </c>
      <c r="B16" s="42" t="s">
        <v>24</v>
      </c>
      <c r="C16" s="38" t="s">
        <v>34</v>
      </c>
      <c r="D16" s="24" t="s">
        <v>48</v>
      </c>
      <c r="E16" s="50">
        <v>15</v>
      </c>
      <c r="F16" s="54">
        <v>0</v>
      </c>
      <c r="G16" s="54">
        <v>1</v>
      </c>
      <c r="H16" s="54">
        <v>14</v>
      </c>
      <c r="I16" s="54">
        <v>7</v>
      </c>
      <c r="J16" s="58">
        <v>7</v>
      </c>
      <c r="K16" s="54">
        <v>0</v>
      </c>
      <c r="L16" s="55">
        <v>0</v>
      </c>
      <c r="M16" s="12">
        <f t="shared" si="1"/>
        <v>4.5</v>
      </c>
      <c r="N16" s="34"/>
    </row>
    <row r="17" spans="1:14" ht="15.75" x14ac:dyDescent="0.25">
      <c r="A17" s="30" t="s">
        <v>18</v>
      </c>
      <c r="B17" s="41" t="s">
        <v>45</v>
      </c>
      <c r="C17" s="38" t="s">
        <v>34</v>
      </c>
      <c r="D17" s="22" t="s">
        <v>57</v>
      </c>
      <c r="E17" s="50">
        <v>16</v>
      </c>
      <c r="F17" s="54">
        <v>0</v>
      </c>
      <c r="G17" s="46">
        <v>0</v>
      </c>
      <c r="H17" s="54">
        <v>16</v>
      </c>
      <c r="I17" s="54">
        <v>2</v>
      </c>
      <c r="J17" s="58">
        <v>14</v>
      </c>
      <c r="K17" s="54">
        <v>0</v>
      </c>
      <c r="L17" s="55">
        <v>0</v>
      </c>
      <c r="M17" s="12">
        <f t="shared" si="1"/>
        <v>4.125</v>
      </c>
      <c r="N17" s="34"/>
    </row>
    <row r="18" spans="1:14" ht="15.75" x14ac:dyDescent="0.25">
      <c r="A18" s="30" t="s">
        <v>18</v>
      </c>
      <c r="B18" s="42" t="s">
        <v>25</v>
      </c>
      <c r="C18" s="38" t="s">
        <v>34</v>
      </c>
      <c r="D18" s="24" t="s">
        <v>36</v>
      </c>
      <c r="E18" s="51">
        <v>15</v>
      </c>
      <c r="F18" s="46">
        <v>0</v>
      </c>
      <c r="G18" s="46">
        <v>2</v>
      </c>
      <c r="H18" s="46">
        <v>13</v>
      </c>
      <c r="I18" s="46">
        <v>9</v>
      </c>
      <c r="J18" s="46">
        <v>4</v>
      </c>
      <c r="K18" s="54">
        <v>0</v>
      </c>
      <c r="L18" s="56">
        <v>0</v>
      </c>
      <c r="M18" s="16">
        <f t="shared" si="1"/>
        <v>4.6923076923076925</v>
      </c>
      <c r="N18" s="34"/>
    </row>
    <row r="19" spans="1:14" ht="15.75" x14ac:dyDescent="0.25">
      <c r="A19" s="30" t="s">
        <v>18</v>
      </c>
      <c r="B19" s="42" t="s">
        <v>26</v>
      </c>
      <c r="C19" s="38" t="s">
        <v>34</v>
      </c>
      <c r="D19" s="22" t="s">
        <v>57</v>
      </c>
      <c r="E19" s="51">
        <v>14</v>
      </c>
      <c r="F19" s="46">
        <v>0</v>
      </c>
      <c r="G19" s="46">
        <v>0</v>
      </c>
      <c r="H19" s="46">
        <v>14</v>
      </c>
      <c r="I19" s="46">
        <v>6</v>
      </c>
      <c r="J19" s="46">
        <v>5</v>
      </c>
      <c r="K19" s="54">
        <v>3</v>
      </c>
      <c r="L19" s="56">
        <v>0</v>
      </c>
      <c r="M19" s="16">
        <f t="shared" ref="M19:M20" si="2">SUM(I19*5,J19*4,K19*3,L19*2)/H19</f>
        <v>4.2142857142857144</v>
      </c>
      <c r="N19" s="34"/>
    </row>
    <row r="20" spans="1:14" ht="15.75" x14ac:dyDescent="0.25">
      <c r="A20" s="30" t="s">
        <v>18</v>
      </c>
      <c r="B20" s="42" t="s">
        <v>55</v>
      </c>
      <c r="C20" s="38" t="s">
        <v>34</v>
      </c>
      <c r="D20" s="22" t="s">
        <v>38</v>
      </c>
      <c r="E20" s="51">
        <v>15</v>
      </c>
      <c r="F20" s="46">
        <v>0</v>
      </c>
      <c r="G20" s="46">
        <v>0</v>
      </c>
      <c r="H20" s="46">
        <v>15</v>
      </c>
      <c r="I20" s="46">
        <v>4</v>
      </c>
      <c r="J20" s="46">
        <v>4</v>
      </c>
      <c r="K20" s="46">
        <v>7</v>
      </c>
      <c r="L20" s="56">
        <v>0</v>
      </c>
      <c r="M20" s="16">
        <f t="shared" si="2"/>
        <v>3.8</v>
      </c>
      <c r="N20" s="34"/>
    </row>
    <row r="21" spans="1:14" ht="16.5" thickBot="1" x14ac:dyDescent="0.3">
      <c r="A21" s="86" t="s">
        <v>28</v>
      </c>
      <c r="B21" s="87"/>
      <c r="C21" s="87"/>
      <c r="D21" s="88"/>
      <c r="E21" s="14">
        <f>SUM(E14:E20)</f>
        <v>107</v>
      </c>
      <c r="F21" s="17">
        <f>SUM(F15:F20)</f>
        <v>0</v>
      </c>
      <c r="G21" s="17">
        <f>SUM(G15:G20)</f>
        <v>3</v>
      </c>
      <c r="H21" s="17">
        <f>SUM(H14:H20)</f>
        <v>103</v>
      </c>
      <c r="I21" s="17">
        <f>SUM(I14:I20)</f>
        <v>38</v>
      </c>
      <c r="J21" s="17">
        <f>SUM(J14:J20)</f>
        <v>52</v>
      </c>
      <c r="K21" s="17">
        <f>SUM(K14:K20)</f>
        <v>13</v>
      </c>
      <c r="L21" s="18">
        <f>SUM(L14:L20)</f>
        <v>0</v>
      </c>
      <c r="M21" s="19">
        <f>SUM(I21*5,J21*4,K21*3,L21*2)/H21</f>
        <v>4.2427184466019421</v>
      </c>
      <c r="N21" s="35"/>
    </row>
    <row r="22" spans="1:14" ht="14.4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20"/>
    </row>
    <row r="23" spans="1:14" ht="14.4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0"/>
    </row>
    <row r="24" spans="1:14" ht="14.4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0"/>
    </row>
    <row r="25" spans="1:14" ht="15.75" x14ac:dyDescent="0.25">
      <c r="A25" s="2" t="s">
        <v>42</v>
      </c>
      <c r="B25" s="2"/>
      <c r="C25" s="2"/>
      <c r="D25" s="2"/>
      <c r="E25" s="2"/>
      <c r="F25" s="2"/>
      <c r="G25" s="2"/>
      <c r="H25" s="82" t="s">
        <v>43</v>
      </c>
      <c r="I25" s="82"/>
      <c r="J25" s="82"/>
      <c r="K25" s="82"/>
      <c r="L25" s="82"/>
      <c r="M25" s="82"/>
      <c r="N25" s="20"/>
    </row>
    <row r="28" spans="1:14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91" t="s">
        <v>47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2"/>
    </row>
    <row r="30" spans="1:14" ht="17.25" customHeight="1" x14ac:dyDescent="0.25">
      <c r="A30" s="91" t="s">
        <v>32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2"/>
    </row>
    <row r="31" spans="1:14" ht="15.75" x14ac:dyDescent="0.25">
      <c r="A31" s="92" t="s">
        <v>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2"/>
    </row>
    <row r="32" spans="1:14" ht="12" customHeigh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2"/>
    </row>
    <row r="33" spans="1:14" ht="15.75" customHeight="1" x14ac:dyDescent="0.25">
      <c r="A33" s="93" t="s">
        <v>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3"/>
    </row>
    <row r="34" spans="1:14" ht="15.75" customHeight="1" x14ac:dyDescent="0.25">
      <c r="A34" s="94" t="s">
        <v>33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3"/>
    </row>
    <row r="35" spans="1:14" ht="15.75" x14ac:dyDescent="0.25">
      <c r="A35" s="91" t="s">
        <v>58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18.75" thickBot="1" x14ac:dyDescent="0.3">
      <c r="A36" s="4"/>
      <c r="B36" s="4"/>
      <c r="C36" s="4"/>
      <c r="D36" s="4"/>
      <c r="E36" s="96" t="s">
        <v>31</v>
      </c>
      <c r="F36" s="96"/>
      <c r="G36" s="96"/>
      <c r="H36" s="96"/>
      <c r="I36" s="5"/>
      <c r="J36" s="5"/>
      <c r="K36" s="6"/>
      <c r="L36" s="6"/>
      <c r="M36" s="4"/>
      <c r="N36" s="4"/>
    </row>
    <row r="37" spans="1:14" ht="45.75" customHeight="1" thickBot="1" x14ac:dyDescent="0.3">
      <c r="A37" s="60" t="s">
        <v>2</v>
      </c>
      <c r="B37" s="60" t="s">
        <v>3</v>
      </c>
      <c r="C37" s="60" t="s">
        <v>4</v>
      </c>
      <c r="D37" s="63" t="s">
        <v>5</v>
      </c>
      <c r="E37" s="66" t="s">
        <v>6</v>
      </c>
      <c r="F37" s="67"/>
      <c r="G37" s="67"/>
      <c r="H37" s="67"/>
      <c r="I37" s="68" t="s">
        <v>7</v>
      </c>
      <c r="J37" s="69"/>
      <c r="K37" s="69"/>
      <c r="L37" s="70"/>
      <c r="M37" s="71" t="s">
        <v>8</v>
      </c>
      <c r="N37" s="63" t="s">
        <v>46</v>
      </c>
    </row>
    <row r="38" spans="1:14" ht="15.75" thickBot="1" x14ac:dyDescent="0.3">
      <c r="A38" s="61"/>
      <c r="B38" s="61"/>
      <c r="C38" s="61"/>
      <c r="D38" s="64"/>
      <c r="E38" s="74" t="s">
        <v>9</v>
      </c>
      <c r="F38" s="75" t="s">
        <v>10</v>
      </c>
      <c r="G38" s="76"/>
      <c r="H38" s="77"/>
      <c r="I38" s="78" t="s">
        <v>11</v>
      </c>
      <c r="J38" s="80" t="s">
        <v>12</v>
      </c>
      <c r="K38" s="78" t="s">
        <v>13</v>
      </c>
      <c r="L38" s="78" t="s">
        <v>14</v>
      </c>
      <c r="M38" s="72"/>
      <c r="N38" s="64"/>
    </row>
    <row r="39" spans="1:14" ht="39" thickBot="1" x14ac:dyDescent="0.3">
      <c r="A39" s="62"/>
      <c r="B39" s="62"/>
      <c r="C39" s="62"/>
      <c r="D39" s="65"/>
      <c r="E39" s="73"/>
      <c r="F39" s="7" t="s">
        <v>15</v>
      </c>
      <c r="G39" s="7" t="s">
        <v>16</v>
      </c>
      <c r="H39" s="7" t="s">
        <v>17</v>
      </c>
      <c r="I39" s="79"/>
      <c r="J39" s="81"/>
      <c r="K39" s="79"/>
      <c r="L39" s="79"/>
      <c r="M39" s="73"/>
      <c r="N39" s="64"/>
    </row>
    <row r="40" spans="1:14" thickBot="1" x14ac:dyDescent="0.35">
      <c r="A40" s="8">
        <v>1</v>
      </c>
      <c r="B40" s="8">
        <v>2</v>
      </c>
      <c r="C40" s="37">
        <v>3</v>
      </c>
      <c r="D40" s="9">
        <v>4</v>
      </c>
      <c r="E40" s="9">
        <v>5</v>
      </c>
      <c r="F40" s="9">
        <v>6</v>
      </c>
      <c r="G40" s="8">
        <v>7</v>
      </c>
      <c r="H40" s="8">
        <v>8</v>
      </c>
      <c r="I40" s="8">
        <v>9</v>
      </c>
      <c r="J40" s="8">
        <v>10</v>
      </c>
      <c r="K40" s="36">
        <v>11</v>
      </c>
      <c r="L40" s="36">
        <v>12</v>
      </c>
      <c r="M40" s="8">
        <v>13</v>
      </c>
      <c r="N40" s="8">
        <v>14</v>
      </c>
    </row>
    <row r="41" spans="1:14" ht="15.75" x14ac:dyDescent="0.25">
      <c r="A41" s="30" t="s">
        <v>19</v>
      </c>
      <c r="B41" s="39" t="s">
        <v>22</v>
      </c>
      <c r="C41" s="22" t="s">
        <v>34</v>
      </c>
      <c r="D41" s="22" t="s">
        <v>37</v>
      </c>
      <c r="E41" s="50">
        <v>14</v>
      </c>
      <c r="F41" s="54">
        <v>0</v>
      </c>
      <c r="G41" s="54">
        <v>0</v>
      </c>
      <c r="H41" s="54">
        <v>14</v>
      </c>
      <c r="I41" s="54">
        <v>2</v>
      </c>
      <c r="J41" s="58">
        <v>9</v>
      </c>
      <c r="K41" s="54">
        <v>3</v>
      </c>
      <c r="L41" s="11">
        <v>0</v>
      </c>
      <c r="M41" s="12">
        <f t="shared" ref="M41:M49" si="3">SUM(I41*5,J41*4,K41*3,L41*2)/H41</f>
        <v>3.9285714285714284</v>
      </c>
      <c r="N41" s="34"/>
    </row>
    <row r="42" spans="1:14" ht="15.75" x14ac:dyDescent="0.25">
      <c r="A42" s="30" t="s">
        <v>19</v>
      </c>
      <c r="B42" s="40" t="s">
        <v>23</v>
      </c>
      <c r="C42" s="22" t="s">
        <v>34</v>
      </c>
      <c r="D42" s="23" t="s">
        <v>35</v>
      </c>
      <c r="E42" s="51">
        <v>10</v>
      </c>
      <c r="F42" s="46">
        <v>0</v>
      </c>
      <c r="G42" s="46">
        <v>0</v>
      </c>
      <c r="H42" s="46">
        <v>10</v>
      </c>
      <c r="I42" s="56">
        <v>3</v>
      </c>
      <c r="J42" s="46">
        <v>7</v>
      </c>
      <c r="K42" s="59">
        <v>0</v>
      </c>
      <c r="L42" s="15">
        <v>0</v>
      </c>
      <c r="M42" s="16">
        <f t="shared" si="3"/>
        <v>4.3</v>
      </c>
      <c r="N42" s="34"/>
    </row>
    <row r="43" spans="1:14" ht="15.75" x14ac:dyDescent="0.25">
      <c r="A43" s="30" t="s">
        <v>19</v>
      </c>
      <c r="B43" s="40" t="s">
        <v>24</v>
      </c>
      <c r="C43" s="22" t="s">
        <v>34</v>
      </c>
      <c r="D43" s="24" t="s">
        <v>48</v>
      </c>
      <c r="E43" s="51">
        <v>12</v>
      </c>
      <c r="F43" s="46">
        <v>0</v>
      </c>
      <c r="G43" s="46">
        <v>0</v>
      </c>
      <c r="H43" s="46">
        <v>12</v>
      </c>
      <c r="I43" s="56">
        <v>5</v>
      </c>
      <c r="J43" s="46">
        <v>6</v>
      </c>
      <c r="K43" s="59">
        <v>1</v>
      </c>
      <c r="L43" s="15">
        <v>0</v>
      </c>
      <c r="M43" s="16">
        <f t="shared" ref="M43:M44" si="4">SUM(I43*5,J43*4,K43*3,L43*2)/H43</f>
        <v>4.333333333333333</v>
      </c>
      <c r="N43" s="34"/>
    </row>
    <row r="44" spans="1:14" ht="15.75" x14ac:dyDescent="0.25">
      <c r="A44" s="30" t="s">
        <v>19</v>
      </c>
      <c r="B44" s="40" t="s">
        <v>45</v>
      </c>
      <c r="C44" s="22" t="s">
        <v>34</v>
      </c>
      <c r="D44" s="23" t="s">
        <v>35</v>
      </c>
      <c r="E44" s="51">
        <v>11</v>
      </c>
      <c r="F44" s="46">
        <v>0</v>
      </c>
      <c r="G44" s="46">
        <v>0</v>
      </c>
      <c r="H44" s="46">
        <v>11</v>
      </c>
      <c r="I44" s="56">
        <v>4</v>
      </c>
      <c r="J44" s="46">
        <v>7</v>
      </c>
      <c r="K44" s="59">
        <v>0</v>
      </c>
      <c r="L44" s="15">
        <v>0</v>
      </c>
      <c r="M44" s="16">
        <f t="shared" si="4"/>
        <v>4.3636363636363633</v>
      </c>
      <c r="N44" s="34"/>
    </row>
    <row r="45" spans="1:14" ht="15.75" x14ac:dyDescent="0.25">
      <c r="A45" s="30" t="s">
        <v>19</v>
      </c>
      <c r="B45" s="40" t="s">
        <v>51</v>
      </c>
      <c r="C45" s="22" t="s">
        <v>34</v>
      </c>
      <c r="D45" s="22" t="s">
        <v>37</v>
      </c>
      <c r="E45" s="51">
        <v>11</v>
      </c>
      <c r="F45" s="46">
        <v>0</v>
      </c>
      <c r="G45" s="46">
        <v>0</v>
      </c>
      <c r="H45" s="46">
        <v>11</v>
      </c>
      <c r="I45" s="56">
        <v>3</v>
      </c>
      <c r="J45" s="46">
        <v>4</v>
      </c>
      <c r="K45" s="59">
        <v>4</v>
      </c>
      <c r="L45" s="15">
        <v>0</v>
      </c>
      <c r="M45" s="16">
        <f t="shared" ref="M45" si="5">SUM(I45*5,J45*4,K45*3,L45*2)/H45</f>
        <v>3.9090909090909092</v>
      </c>
      <c r="N45" s="34"/>
    </row>
    <row r="46" spans="1:14" ht="15.75" x14ac:dyDescent="0.25">
      <c r="A46" s="30" t="s">
        <v>19</v>
      </c>
      <c r="B46" s="40" t="s">
        <v>25</v>
      </c>
      <c r="C46" s="22" t="s">
        <v>34</v>
      </c>
      <c r="D46" s="24" t="s">
        <v>36</v>
      </c>
      <c r="E46" s="51">
        <v>11</v>
      </c>
      <c r="F46" s="46">
        <v>0</v>
      </c>
      <c r="G46" s="46">
        <v>2</v>
      </c>
      <c r="H46" s="46">
        <v>9</v>
      </c>
      <c r="I46" s="46">
        <v>6</v>
      </c>
      <c r="J46" s="46">
        <v>2</v>
      </c>
      <c r="K46" s="59">
        <v>1</v>
      </c>
      <c r="L46" s="15">
        <v>0</v>
      </c>
      <c r="M46" s="16">
        <f t="shared" si="3"/>
        <v>4.5555555555555554</v>
      </c>
      <c r="N46" s="34"/>
    </row>
    <row r="47" spans="1:14" ht="15.75" x14ac:dyDescent="0.25">
      <c r="A47" s="30" t="s">
        <v>19</v>
      </c>
      <c r="B47" s="40" t="s">
        <v>26</v>
      </c>
      <c r="C47" s="38" t="s">
        <v>34</v>
      </c>
      <c r="D47" s="22" t="s">
        <v>57</v>
      </c>
      <c r="E47" s="51">
        <v>11</v>
      </c>
      <c r="F47" s="46">
        <v>0</v>
      </c>
      <c r="G47" s="46">
        <v>0</v>
      </c>
      <c r="H47" s="46">
        <v>11</v>
      </c>
      <c r="I47" s="46">
        <v>1</v>
      </c>
      <c r="J47" s="46">
        <v>4</v>
      </c>
      <c r="K47" s="59">
        <v>4</v>
      </c>
      <c r="L47" s="15">
        <v>2</v>
      </c>
      <c r="M47" s="16">
        <f t="shared" ref="M47:M48" si="6">SUM(I47*5,J47*4,K47*3,L47*2)/H47</f>
        <v>3.3636363636363638</v>
      </c>
      <c r="N47" s="34"/>
    </row>
    <row r="48" spans="1:14" ht="15.75" x14ac:dyDescent="0.25">
      <c r="A48" s="30" t="s">
        <v>19</v>
      </c>
      <c r="B48" s="40" t="s">
        <v>55</v>
      </c>
      <c r="C48" s="22" t="s">
        <v>34</v>
      </c>
      <c r="D48" s="22" t="s">
        <v>57</v>
      </c>
      <c r="E48" s="51">
        <v>8</v>
      </c>
      <c r="F48" s="46">
        <v>0</v>
      </c>
      <c r="G48" s="46">
        <v>0</v>
      </c>
      <c r="H48" s="46">
        <v>8</v>
      </c>
      <c r="I48" s="46">
        <v>3</v>
      </c>
      <c r="J48" s="46">
        <v>5</v>
      </c>
      <c r="K48" s="46">
        <v>0</v>
      </c>
      <c r="L48" s="15">
        <v>0</v>
      </c>
      <c r="M48" s="16">
        <f t="shared" si="6"/>
        <v>4.375</v>
      </c>
      <c r="N48" s="34"/>
    </row>
    <row r="49" spans="1:14" ht="17.45" customHeight="1" thickBot="1" x14ac:dyDescent="0.3">
      <c r="A49" s="86" t="s">
        <v>28</v>
      </c>
      <c r="B49" s="87"/>
      <c r="C49" s="87"/>
      <c r="D49" s="88"/>
      <c r="E49" s="14">
        <f t="shared" ref="E49:L49" si="7">SUM(E41:E48)</f>
        <v>88</v>
      </c>
      <c r="F49" s="17">
        <f t="shared" si="7"/>
        <v>0</v>
      </c>
      <c r="G49" s="17">
        <f t="shared" si="7"/>
        <v>2</v>
      </c>
      <c r="H49" s="17">
        <f t="shared" si="7"/>
        <v>86</v>
      </c>
      <c r="I49" s="17">
        <f t="shared" si="7"/>
        <v>27</v>
      </c>
      <c r="J49" s="17">
        <f t="shared" si="7"/>
        <v>44</v>
      </c>
      <c r="K49" s="17">
        <f t="shared" si="7"/>
        <v>13</v>
      </c>
      <c r="L49" s="18">
        <f t="shared" si="7"/>
        <v>2</v>
      </c>
      <c r="M49" s="19">
        <f t="shared" si="3"/>
        <v>4.1162790697674421</v>
      </c>
      <c r="N49" s="35"/>
    </row>
    <row r="50" spans="1:14" ht="14.45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20"/>
    </row>
    <row r="51" spans="1:14" ht="14.45" x14ac:dyDescent="0.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20"/>
    </row>
    <row r="52" spans="1:14" ht="14.45" x14ac:dyDescent="0.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20"/>
    </row>
    <row r="53" spans="1:14" ht="15.75" x14ac:dyDescent="0.25">
      <c r="A53" s="2" t="s">
        <v>42</v>
      </c>
      <c r="B53" s="2"/>
      <c r="C53" s="2"/>
      <c r="D53" s="2"/>
      <c r="E53" s="2"/>
      <c r="F53" s="2"/>
      <c r="G53" s="2"/>
      <c r="H53" s="82" t="s">
        <v>43</v>
      </c>
      <c r="I53" s="82"/>
      <c r="J53" s="82"/>
      <c r="K53" s="82"/>
      <c r="L53" s="82"/>
      <c r="M53" s="82"/>
      <c r="N53" s="20"/>
    </row>
    <row r="56" spans="1:14" ht="15.6" x14ac:dyDescent="0.3">
      <c r="A56" s="1"/>
      <c r="B56" s="1"/>
      <c r="C56" s="1"/>
      <c r="D56" s="1"/>
      <c r="E56" s="2"/>
      <c r="F56" s="2"/>
      <c r="G56" s="2"/>
      <c r="H56" s="2"/>
      <c r="I56" s="2"/>
      <c r="J56" s="2"/>
      <c r="K56" s="89"/>
      <c r="L56" s="89"/>
      <c r="M56" s="89"/>
      <c r="N56" s="2"/>
    </row>
    <row r="57" spans="1:14" ht="30.6" customHeight="1" x14ac:dyDescent="0.25">
      <c r="A57" s="91" t="s">
        <v>47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2"/>
    </row>
    <row r="58" spans="1:14" ht="22.15" customHeight="1" x14ac:dyDescent="0.25">
      <c r="A58" s="91" t="s">
        <v>32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2"/>
    </row>
    <row r="59" spans="1:14" ht="15.75" x14ac:dyDescent="0.25">
      <c r="A59" s="92" t="s">
        <v>0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2"/>
    </row>
    <row r="60" spans="1:14" ht="6.6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2"/>
    </row>
    <row r="61" spans="1:14" ht="15.75" customHeight="1" x14ac:dyDescent="0.25">
      <c r="A61" s="93" t="s">
        <v>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3"/>
    </row>
    <row r="62" spans="1:14" ht="15.75" customHeight="1" x14ac:dyDescent="0.25">
      <c r="A62" s="94" t="s">
        <v>33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3"/>
    </row>
    <row r="63" spans="1:14" ht="15.75" x14ac:dyDescent="0.25">
      <c r="A63" s="91" t="s">
        <v>58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ht="18.75" thickBot="1" x14ac:dyDescent="0.3">
      <c r="A64" s="4"/>
      <c r="B64" s="4"/>
      <c r="C64" s="4"/>
      <c r="D64" s="4"/>
      <c r="E64" s="96" t="s">
        <v>31</v>
      </c>
      <c r="F64" s="96"/>
      <c r="G64" s="96"/>
      <c r="H64" s="96"/>
      <c r="I64" s="5"/>
      <c r="J64" s="5"/>
      <c r="K64" s="6"/>
      <c r="L64" s="6"/>
      <c r="M64" s="4"/>
      <c r="N64" s="4"/>
    </row>
    <row r="65" spans="1:14" ht="44.25" customHeight="1" thickBot="1" x14ac:dyDescent="0.3">
      <c r="A65" s="60" t="s">
        <v>2</v>
      </c>
      <c r="B65" s="60" t="s">
        <v>3</v>
      </c>
      <c r="C65" s="60" t="s">
        <v>4</v>
      </c>
      <c r="D65" s="63" t="s">
        <v>5</v>
      </c>
      <c r="E65" s="66" t="s">
        <v>6</v>
      </c>
      <c r="F65" s="67"/>
      <c r="G65" s="67"/>
      <c r="H65" s="67"/>
      <c r="I65" s="68" t="s">
        <v>7</v>
      </c>
      <c r="J65" s="69"/>
      <c r="K65" s="69"/>
      <c r="L65" s="70"/>
      <c r="M65" s="71" t="s">
        <v>8</v>
      </c>
      <c r="N65" s="63" t="s">
        <v>46</v>
      </c>
    </row>
    <row r="66" spans="1:14" ht="15.75" thickBot="1" x14ac:dyDescent="0.3">
      <c r="A66" s="61"/>
      <c r="B66" s="61"/>
      <c r="C66" s="61"/>
      <c r="D66" s="64"/>
      <c r="E66" s="74" t="s">
        <v>9</v>
      </c>
      <c r="F66" s="75" t="s">
        <v>10</v>
      </c>
      <c r="G66" s="76"/>
      <c r="H66" s="77"/>
      <c r="I66" s="78" t="s">
        <v>11</v>
      </c>
      <c r="J66" s="80" t="s">
        <v>12</v>
      </c>
      <c r="K66" s="78" t="s">
        <v>13</v>
      </c>
      <c r="L66" s="78" t="s">
        <v>14</v>
      </c>
      <c r="M66" s="72"/>
      <c r="N66" s="64"/>
    </row>
    <row r="67" spans="1:14" ht="39" thickBot="1" x14ac:dyDescent="0.3">
      <c r="A67" s="62"/>
      <c r="B67" s="62"/>
      <c r="C67" s="62"/>
      <c r="D67" s="65"/>
      <c r="E67" s="73"/>
      <c r="F67" s="7" t="s">
        <v>15</v>
      </c>
      <c r="G67" s="7" t="s">
        <v>16</v>
      </c>
      <c r="H67" s="7" t="s">
        <v>17</v>
      </c>
      <c r="I67" s="79"/>
      <c r="J67" s="81"/>
      <c r="K67" s="79"/>
      <c r="L67" s="79"/>
      <c r="M67" s="73"/>
      <c r="N67" s="64"/>
    </row>
    <row r="68" spans="1:14" thickBot="1" x14ac:dyDescent="0.35">
      <c r="A68" s="8">
        <v>1</v>
      </c>
      <c r="B68" s="8">
        <v>2</v>
      </c>
      <c r="C68" s="37">
        <v>3</v>
      </c>
      <c r="D68" s="9">
        <v>4</v>
      </c>
      <c r="E68" s="9">
        <v>5</v>
      </c>
      <c r="F68" s="9">
        <v>6</v>
      </c>
      <c r="G68" s="8">
        <v>7</v>
      </c>
      <c r="H68" s="8">
        <v>8</v>
      </c>
      <c r="I68" s="8">
        <v>9</v>
      </c>
      <c r="J68" s="8">
        <v>10</v>
      </c>
      <c r="K68" s="36">
        <v>11</v>
      </c>
      <c r="L68" s="36">
        <v>12</v>
      </c>
      <c r="M68" s="8">
        <v>13</v>
      </c>
      <c r="N68" s="8">
        <v>14</v>
      </c>
    </row>
    <row r="69" spans="1:14" ht="15.75" x14ac:dyDescent="0.25">
      <c r="A69" s="30" t="s">
        <v>20</v>
      </c>
      <c r="B69" s="39" t="s">
        <v>22</v>
      </c>
      <c r="C69" s="22" t="s">
        <v>34</v>
      </c>
      <c r="D69" s="22" t="s">
        <v>37</v>
      </c>
      <c r="E69" s="50">
        <v>11</v>
      </c>
      <c r="F69" s="10">
        <v>0</v>
      </c>
      <c r="G69" s="54">
        <v>0</v>
      </c>
      <c r="H69" s="54">
        <v>11</v>
      </c>
      <c r="I69" s="54">
        <v>6</v>
      </c>
      <c r="J69" s="58">
        <v>5</v>
      </c>
      <c r="K69" s="54">
        <v>0</v>
      </c>
      <c r="L69" s="11">
        <v>0</v>
      </c>
      <c r="M69" s="12">
        <f>SUM(I69*5,J69*4,K69*3,L69*2)/H69</f>
        <v>4.5454545454545459</v>
      </c>
      <c r="N69" s="34"/>
    </row>
    <row r="70" spans="1:14" ht="15.75" x14ac:dyDescent="0.25">
      <c r="A70" s="30" t="s">
        <v>20</v>
      </c>
      <c r="B70" s="40" t="s">
        <v>23</v>
      </c>
      <c r="C70" s="22" t="s">
        <v>34</v>
      </c>
      <c r="D70" s="23" t="s">
        <v>35</v>
      </c>
      <c r="E70" s="51">
        <v>9</v>
      </c>
      <c r="F70" s="13">
        <v>0</v>
      </c>
      <c r="G70" s="46">
        <v>1</v>
      </c>
      <c r="H70" s="46">
        <v>8</v>
      </c>
      <c r="I70" s="56">
        <v>2</v>
      </c>
      <c r="J70" s="46">
        <v>6</v>
      </c>
      <c r="K70" s="59">
        <v>0</v>
      </c>
      <c r="L70" s="15">
        <v>0</v>
      </c>
      <c r="M70" s="16">
        <f t="shared" ref="M70:M77" si="8">SUM(I70*5,J70*4,K70*3,L70*2)/H70</f>
        <v>4.25</v>
      </c>
      <c r="N70" s="34"/>
    </row>
    <row r="71" spans="1:14" ht="15.75" x14ac:dyDescent="0.25">
      <c r="A71" s="30" t="s">
        <v>20</v>
      </c>
      <c r="B71" s="41" t="s">
        <v>24</v>
      </c>
      <c r="C71" s="22" t="s">
        <v>34</v>
      </c>
      <c r="D71" s="24" t="s">
        <v>50</v>
      </c>
      <c r="E71" s="50">
        <v>7</v>
      </c>
      <c r="F71" s="10">
        <v>0</v>
      </c>
      <c r="G71" s="54">
        <v>1</v>
      </c>
      <c r="H71" s="54">
        <v>6</v>
      </c>
      <c r="I71" s="54">
        <v>2</v>
      </c>
      <c r="J71" s="58">
        <v>4</v>
      </c>
      <c r="K71" s="59">
        <v>0</v>
      </c>
      <c r="L71" s="15">
        <v>0</v>
      </c>
      <c r="M71" s="12">
        <f t="shared" si="8"/>
        <v>4.333333333333333</v>
      </c>
      <c r="N71" s="34"/>
    </row>
    <row r="72" spans="1:14" ht="15.75" x14ac:dyDescent="0.25">
      <c r="A72" s="30" t="s">
        <v>20</v>
      </c>
      <c r="B72" s="39" t="s">
        <v>45</v>
      </c>
      <c r="C72" s="22" t="s">
        <v>34</v>
      </c>
      <c r="D72" s="22" t="s">
        <v>38</v>
      </c>
      <c r="E72" s="50">
        <v>8</v>
      </c>
      <c r="F72" s="10">
        <v>0</v>
      </c>
      <c r="G72" s="54">
        <v>1</v>
      </c>
      <c r="H72" s="54">
        <v>7</v>
      </c>
      <c r="I72" s="54">
        <v>7</v>
      </c>
      <c r="J72" s="46">
        <v>0</v>
      </c>
      <c r="K72" s="54">
        <v>0</v>
      </c>
      <c r="L72" s="11">
        <v>0</v>
      </c>
      <c r="M72" s="12">
        <f>SUM(I72*5,J72*4,K72*3,L72*2)/H72</f>
        <v>5</v>
      </c>
      <c r="N72" s="34"/>
    </row>
    <row r="73" spans="1:14" ht="15.75" x14ac:dyDescent="0.25">
      <c r="A73" s="30" t="s">
        <v>20</v>
      </c>
      <c r="B73" s="40" t="s">
        <v>25</v>
      </c>
      <c r="C73" s="22" t="s">
        <v>34</v>
      </c>
      <c r="D73" s="24" t="s">
        <v>49</v>
      </c>
      <c r="E73" s="51">
        <v>7</v>
      </c>
      <c r="F73" s="13">
        <v>0</v>
      </c>
      <c r="G73" s="54">
        <v>0</v>
      </c>
      <c r="H73" s="46">
        <v>7</v>
      </c>
      <c r="I73" s="46">
        <v>3</v>
      </c>
      <c r="J73" s="46">
        <v>4</v>
      </c>
      <c r="K73" s="46">
        <v>0</v>
      </c>
      <c r="L73" s="15">
        <v>0</v>
      </c>
      <c r="M73" s="16">
        <f t="shared" si="8"/>
        <v>4.4285714285714288</v>
      </c>
      <c r="N73" s="34"/>
    </row>
    <row r="74" spans="1:14" ht="15.75" x14ac:dyDescent="0.25">
      <c r="A74" s="30" t="s">
        <v>20</v>
      </c>
      <c r="B74" s="40" t="s">
        <v>26</v>
      </c>
      <c r="C74" s="22" t="s">
        <v>34</v>
      </c>
      <c r="D74" s="24" t="s">
        <v>49</v>
      </c>
      <c r="E74" s="51">
        <v>8</v>
      </c>
      <c r="F74" s="13">
        <v>0</v>
      </c>
      <c r="G74" s="54">
        <v>0</v>
      </c>
      <c r="H74" s="46">
        <v>8</v>
      </c>
      <c r="I74" s="46">
        <v>1</v>
      </c>
      <c r="J74" s="46">
        <v>6</v>
      </c>
      <c r="K74" s="46">
        <v>1</v>
      </c>
      <c r="L74" s="15">
        <v>0</v>
      </c>
      <c r="M74" s="16">
        <f t="shared" ref="M74:M76" si="9">SUM(I74*5,J74*4,K74*3,L74*2)/H74</f>
        <v>4</v>
      </c>
      <c r="N74" s="34"/>
    </row>
    <row r="75" spans="1:14" ht="15.75" x14ac:dyDescent="0.25">
      <c r="A75" s="30" t="s">
        <v>20</v>
      </c>
      <c r="B75" s="40" t="s">
        <v>27</v>
      </c>
      <c r="C75" s="22" t="s">
        <v>34</v>
      </c>
      <c r="D75" s="24" t="s">
        <v>49</v>
      </c>
      <c r="E75" s="14">
        <v>8</v>
      </c>
      <c r="F75" s="13">
        <v>0</v>
      </c>
      <c r="G75" s="46">
        <v>2</v>
      </c>
      <c r="H75" s="46">
        <v>6</v>
      </c>
      <c r="I75" s="46">
        <v>2</v>
      </c>
      <c r="J75" s="46">
        <v>3</v>
      </c>
      <c r="K75" s="46">
        <v>1</v>
      </c>
      <c r="L75" s="15">
        <v>0</v>
      </c>
      <c r="M75" s="16">
        <f t="shared" ref="M75" si="10">SUM(I75*5,J75*4,K75*3,L75*2)/H75</f>
        <v>4.166666666666667</v>
      </c>
      <c r="N75" s="34"/>
    </row>
    <row r="76" spans="1:14" ht="15.75" x14ac:dyDescent="0.25">
      <c r="A76" s="30" t="s">
        <v>20</v>
      </c>
      <c r="B76" s="40" t="s">
        <v>54</v>
      </c>
      <c r="C76" s="22" t="s">
        <v>34</v>
      </c>
      <c r="D76" s="24" t="s">
        <v>49</v>
      </c>
      <c r="E76" s="14">
        <v>5</v>
      </c>
      <c r="F76" s="13">
        <v>0</v>
      </c>
      <c r="G76" s="46">
        <v>0</v>
      </c>
      <c r="H76" s="46">
        <v>5</v>
      </c>
      <c r="I76" s="46">
        <v>2</v>
      </c>
      <c r="J76" s="46">
        <v>2</v>
      </c>
      <c r="K76" s="46">
        <v>1</v>
      </c>
      <c r="L76" s="15">
        <v>0</v>
      </c>
      <c r="M76" s="16">
        <f t="shared" si="9"/>
        <v>4.2</v>
      </c>
      <c r="N76" s="34"/>
    </row>
    <row r="77" spans="1:14" ht="16.5" thickBot="1" x14ac:dyDescent="0.3">
      <c r="A77" s="86" t="s">
        <v>28</v>
      </c>
      <c r="B77" s="87"/>
      <c r="C77" s="87"/>
      <c r="D77" s="88"/>
      <c r="E77" s="14">
        <f t="shared" ref="E77:L77" si="11">SUM(E69:E76)</f>
        <v>63</v>
      </c>
      <c r="F77" s="17">
        <f t="shared" si="11"/>
        <v>0</v>
      </c>
      <c r="G77" s="17">
        <f t="shared" si="11"/>
        <v>5</v>
      </c>
      <c r="H77" s="17">
        <f t="shared" si="11"/>
        <v>58</v>
      </c>
      <c r="I77" s="17">
        <f t="shared" si="11"/>
        <v>25</v>
      </c>
      <c r="J77" s="17">
        <f t="shared" si="11"/>
        <v>30</v>
      </c>
      <c r="K77" s="17">
        <f t="shared" si="11"/>
        <v>3</v>
      </c>
      <c r="L77" s="18">
        <f t="shared" si="11"/>
        <v>0</v>
      </c>
      <c r="M77" s="19">
        <f t="shared" si="8"/>
        <v>4.3793103448275863</v>
      </c>
      <c r="N77" s="35"/>
    </row>
    <row r="78" spans="1:14" ht="14.45" x14ac:dyDescent="0.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20"/>
    </row>
    <row r="79" spans="1:14" ht="14.45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20"/>
    </row>
    <row r="80" spans="1:14" ht="14.45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20"/>
    </row>
    <row r="81" spans="1:14" ht="15.75" x14ac:dyDescent="0.25">
      <c r="A81" s="2" t="s">
        <v>42</v>
      </c>
      <c r="B81" s="2"/>
      <c r="C81" s="2"/>
      <c r="D81" s="2"/>
      <c r="E81" s="2"/>
      <c r="F81" s="2"/>
      <c r="G81" s="2"/>
      <c r="H81" s="82" t="s">
        <v>43</v>
      </c>
      <c r="I81" s="82"/>
      <c r="J81" s="82"/>
      <c r="K81" s="82"/>
      <c r="L81" s="82"/>
      <c r="M81" s="82"/>
      <c r="N81" s="20"/>
    </row>
    <row r="83" spans="1:14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9.45" customHeight="1" x14ac:dyDescent="0.25">
      <c r="A85" s="91" t="s">
        <v>47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2"/>
    </row>
    <row r="86" spans="1:14" ht="21.6" customHeight="1" x14ac:dyDescent="0.25">
      <c r="A86" s="91" t="s">
        <v>32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2"/>
    </row>
    <row r="87" spans="1:14" ht="15.75" x14ac:dyDescent="0.25">
      <c r="A87" s="92" t="s">
        <v>0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2"/>
    </row>
    <row r="88" spans="1:14" ht="18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2"/>
    </row>
    <row r="89" spans="1:14" ht="15.75" customHeight="1" x14ac:dyDescent="0.25">
      <c r="A89" s="93" t="s">
        <v>1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3"/>
    </row>
    <row r="90" spans="1:14" ht="15.75" customHeight="1" x14ac:dyDescent="0.25">
      <c r="A90" s="94" t="s">
        <v>33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3"/>
    </row>
    <row r="91" spans="1:14" ht="15.75" x14ac:dyDescent="0.25">
      <c r="A91" s="91" t="s">
        <v>58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 ht="18.75" thickBot="1" x14ac:dyDescent="0.3">
      <c r="A92" s="4"/>
      <c r="B92" s="4"/>
      <c r="C92" s="4"/>
      <c r="D92" s="4"/>
      <c r="E92" s="95" t="s">
        <v>29</v>
      </c>
      <c r="F92" s="95"/>
      <c r="G92" s="95"/>
      <c r="H92" s="95"/>
      <c r="I92" s="5"/>
      <c r="J92" s="5"/>
      <c r="K92" s="6"/>
      <c r="L92" s="6"/>
      <c r="M92" s="4"/>
      <c r="N92" s="4"/>
    </row>
    <row r="93" spans="1:14" ht="43.5" customHeight="1" thickBot="1" x14ac:dyDescent="0.3">
      <c r="A93" s="60" t="s">
        <v>2</v>
      </c>
      <c r="B93" s="60" t="s">
        <v>3</v>
      </c>
      <c r="C93" s="60" t="s">
        <v>4</v>
      </c>
      <c r="D93" s="63" t="s">
        <v>5</v>
      </c>
      <c r="E93" s="66" t="s">
        <v>6</v>
      </c>
      <c r="F93" s="67"/>
      <c r="G93" s="67"/>
      <c r="H93" s="67"/>
      <c r="I93" s="68" t="s">
        <v>7</v>
      </c>
      <c r="J93" s="69"/>
      <c r="K93" s="69"/>
      <c r="L93" s="70"/>
      <c r="M93" s="71" t="s">
        <v>8</v>
      </c>
      <c r="N93" s="63" t="s">
        <v>46</v>
      </c>
    </row>
    <row r="94" spans="1:14" ht="15.75" thickBot="1" x14ac:dyDescent="0.3">
      <c r="A94" s="61"/>
      <c r="B94" s="61"/>
      <c r="C94" s="61"/>
      <c r="D94" s="64"/>
      <c r="E94" s="74" t="s">
        <v>9</v>
      </c>
      <c r="F94" s="75" t="s">
        <v>10</v>
      </c>
      <c r="G94" s="76"/>
      <c r="H94" s="77"/>
      <c r="I94" s="78" t="s">
        <v>11</v>
      </c>
      <c r="J94" s="80" t="s">
        <v>12</v>
      </c>
      <c r="K94" s="78" t="s">
        <v>13</v>
      </c>
      <c r="L94" s="78" t="s">
        <v>14</v>
      </c>
      <c r="M94" s="72"/>
      <c r="N94" s="64"/>
    </row>
    <row r="95" spans="1:14" ht="39" thickBot="1" x14ac:dyDescent="0.3">
      <c r="A95" s="62"/>
      <c r="B95" s="62"/>
      <c r="C95" s="62"/>
      <c r="D95" s="65"/>
      <c r="E95" s="73"/>
      <c r="F95" s="7" t="s">
        <v>15</v>
      </c>
      <c r="G95" s="7" t="s">
        <v>16</v>
      </c>
      <c r="H95" s="7" t="s">
        <v>17</v>
      </c>
      <c r="I95" s="79"/>
      <c r="J95" s="81"/>
      <c r="K95" s="79"/>
      <c r="L95" s="79"/>
      <c r="M95" s="73"/>
      <c r="N95" s="64"/>
    </row>
    <row r="96" spans="1:14" thickBot="1" x14ac:dyDescent="0.35">
      <c r="A96" s="8">
        <v>1</v>
      </c>
      <c r="B96" s="8">
        <v>2</v>
      </c>
      <c r="C96" s="37">
        <v>3</v>
      </c>
      <c r="D96" s="9">
        <v>4</v>
      </c>
      <c r="E96" s="9">
        <v>5</v>
      </c>
      <c r="F96" s="9">
        <v>6</v>
      </c>
      <c r="G96" s="8">
        <v>7</v>
      </c>
      <c r="H96" s="8">
        <v>8</v>
      </c>
      <c r="I96" s="8">
        <v>9</v>
      </c>
      <c r="J96" s="8">
        <v>10</v>
      </c>
      <c r="K96" s="36">
        <v>11</v>
      </c>
      <c r="L96" s="36">
        <v>12</v>
      </c>
      <c r="M96" s="8">
        <v>13</v>
      </c>
      <c r="N96" s="8">
        <v>14</v>
      </c>
    </row>
    <row r="97" spans="1:14" ht="15.75" x14ac:dyDescent="0.25">
      <c r="A97" s="30" t="s">
        <v>21</v>
      </c>
      <c r="B97" s="41" t="s">
        <v>22</v>
      </c>
      <c r="C97" s="22" t="s">
        <v>34</v>
      </c>
      <c r="D97" s="22" t="s">
        <v>37</v>
      </c>
      <c r="E97" s="50">
        <v>8</v>
      </c>
      <c r="F97" s="54">
        <v>0</v>
      </c>
      <c r="G97" s="54">
        <v>1</v>
      </c>
      <c r="H97" s="54">
        <v>7</v>
      </c>
      <c r="I97" s="54">
        <v>2</v>
      </c>
      <c r="J97" s="57">
        <v>5</v>
      </c>
      <c r="K97" s="54">
        <v>0</v>
      </c>
      <c r="L97" s="11">
        <v>0</v>
      </c>
      <c r="M97" s="12">
        <f t="shared" ref="M97:M104" si="12">SUM(I97*5,J97*4,K97*3,L97*2)/H97</f>
        <v>4.2857142857142856</v>
      </c>
      <c r="N97" s="34"/>
    </row>
    <row r="98" spans="1:14" ht="15.75" x14ac:dyDescent="0.25">
      <c r="A98" s="30" t="s">
        <v>21</v>
      </c>
      <c r="B98" s="41" t="s">
        <v>23</v>
      </c>
      <c r="C98" s="22" t="s">
        <v>34</v>
      </c>
      <c r="D98" s="24" t="s">
        <v>49</v>
      </c>
      <c r="E98" s="50">
        <v>10</v>
      </c>
      <c r="F98" s="54">
        <v>0</v>
      </c>
      <c r="G98" s="54">
        <v>0</v>
      </c>
      <c r="H98" s="54">
        <v>9</v>
      </c>
      <c r="I98" s="54">
        <v>2</v>
      </c>
      <c r="J98" s="46">
        <v>5</v>
      </c>
      <c r="K98" s="54">
        <v>2</v>
      </c>
      <c r="L98" s="11">
        <v>0</v>
      </c>
      <c r="M98" s="12">
        <f t="shared" ref="M98:M101" si="13">SUM(I98*5,J98*4,K98*3,L98*2)/H98</f>
        <v>4</v>
      </c>
      <c r="N98" s="34"/>
    </row>
    <row r="99" spans="1:14" ht="15.75" x14ac:dyDescent="0.25">
      <c r="A99" s="30" t="s">
        <v>21</v>
      </c>
      <c r="B99" s="41" t="s">
        <v>24</v>
      </c>
      <c r="C99" s="22" t="s">
        <v>34</v>
      </c>
      <c r="D99" s="24" t="s">
        <v>48</v>
      </c>
      <c r="E99" s="50">
        <v>9</v>
      </c>
      <c r="F99" s="54">
        <v>0</v>
      </c>
      <c r="G99" s="54">
        <v>0</v>
      </c>
      <c r="H99" s="54">
        <v>9</v>
      </c>
      <c r="I99" s="54">
        <v>8</v>
      </c>
      <c r="J99" s="46">
        <v>1</v>
      </c>
      <c r="K99" s="54">
        <v>0</v>
      </c>
      <c r="L99" s="11">
        <v>0</v>
      </c>
      <c r="M99" s="12">
        <f t="shared" si="13"/>
        <v>4.8888888888888893</v>
      </c>
      <c r="N99" s="34"/>
    </row>
    <row r="100" spans="1:14" ht="15.75" x14ac:dyDescent="0.25">
      <c r="A100" s="30" t="s">
        <v>21</v>
      </c>
      <c r="B100" s="41" t="s">
        <v>45</v>
      </c>
      <c r="C100" s="22" t="s">
        <v>34</v>
      </c>
      <c r="D100" s="22" t="s">
        <v>38</v>
      </c>
      <c r="E100" s="50">
        <v>9</v>
      </c>
      <c r="F100" s="54">
        <v>0</v>
      </c>
      <c r="G100" s="54">
        <v>1</v>
      </c>
      <c r="H100" s="54">
        <v>8</v>
      </c>
      <c r="I100" s="54">
        <v>6</v>
      </c>
      <c r="J100" s="46">
        <v>2</v>
      </c>
      <c r="K100" s="54">
        <v>0</v>
      </c>
      <c r="L100" s="11">
        <v>0</v>
      </c>
      <c r="M100" s="12">
        <f t="shared" ref="M100" si="14">SUM(I100*5,J100*4,K100*3,L100*2)/H100</f>
        <v>4.75</v>
      </c>
      <c r="N100" s="34"/>
    </row>
    <row r="101" spans="1:14" ht="15.75" x14ac:dyDescent="0.25">
      <c r="A101" s="30" t="s">
        <v>21</v>
      </c>
      <c r="B101" s="42" t="s">
        <v>25</v>
      </c>
      <c r="C101" s="22" t="s">
        <v>34</v>
      </c>
      <c r="D101" s="24" t="s">
        <v>36</v>
      </c>
      <c r="E101" s="51">
        <v>11</v>
      </c>
      <c r="F101" s="46">
        <v>0</v>
      </c>
      <c r="G101" s="54">
        <v>1</v>
      </c>
      <c r="H101" s="46">
        <v>10</v>
      </c>
      <c r="I101" s="46">
        <v>7</v>
      </c>
      <c r="J101" s="46">
        <v>3</v>
      </c>
      <c r="K101" s="54">
        <v>0</v>
      </c>
      <c r="L101" s="15">
        <v>0</v>
      </c>
      <c r="M101" s="16">
        <f t="shared" si="13"/>
        <v>4.7</v>
      </c>
      <c r="N101" s="34"/>
    </row>
    <row r="102" spans="1:14" ht="15.75" x14ac:dyDescent="0.25">
      <c r="A102" s="30" t="s">
        <v>21</v>
      </c>
      <c r="B102" s="42" t="s">
        <v>26</v>
      </c>
      <c r="C102" s="22" t="s">
        <v>34</v>
      </c>
      <c r="D102" s="24" t="s">
        <v>36</v>
      </c>
      <c r="E102" s="51">
        <v>11</v>
      </c>
      <c r="F102" s="46">
        <v>0</v>
      </c>
      <c r="G102" s="54">
        <v>0</v>
      </c>
      <c r="H102" s="46">
        <v>11</v>
      </c>
      <c r="I102" s="46">
        <v>9</v>
      </c>
      <c r="J102" s="46">
        <v>2</v>
      </c>
      <c r="K102" s="54">
        <v>0</v>
      </c>
      <c r="L102" s="15">
        <v>0</v>
      </c>
      <c r="M102" s="16">
        <f t="shared" si="12"/>
        <v>4.8181818181818183</v>
      </c>
      <c r="N102" s="34"/>
    </row>
    <row r="103" spans="1:14" ht="15.75" x14ac:dyDescent="0.25">
      <c r="A103" s="30" t="s">
        <v>21</v>
      </c>
      <c r="B103" s="40" t="s">
        <v>55</v>
      </c>
      <c r="C103" s="22" t="s">
        <v>34</v>
      </c>
      <c r="D103" s="22" t="s">
        <v>38</v>
      </c>
      <c r="E103" s="14">
        <v>10</v>
      </c>
      <c r="F103" s="46">
        <v>0</v>
      </c>
      <c r="G103" s="46">
        <v>1</v>
      </c>
      <c r="H103" s="46">
        <v>9</v>
      </c>
      <c r="I103" s="46">
        <v>5</v>
      </c>
      <c r="J103" s="46">
        <v>4</v>
      </c>
      <c r="K103" s="54">
        <v>0</v>
      </c>
      <c r="L103" s="15">
        <v>0</v>
      </c>
      <c r="M103" s="16">
        <f t="shared" si="12"/>
        <v>4.5555555555555554</v>
      </c>
      <c r="N103" s="34"/>
    </row>
    <row r="104" spans="1:14" ht="17.45" customHeight="1" thickBot="1" x14ac:dyDescent="0.3">
      <c r="A104" s="83" t="s">
        <v>28</v>
      </c>
      <c r="B104" s="84"/>
      <c r="C104" s="84"/>
      <c r="D104" s="85"/>
      <c r="E104" s="49">
        <f t="shared" ref="E104:L104" si="15">SUM(E97:E103)</f>
        <v>68</v>
      </c>
      <c r="F104" s="17">
        <f t="shared" si="15"/>
        <v>0</v>
      </c>
      <c r="G104" s="17">
        <f t="shared" si="15"/>
        <v>4</v>
      </c>
      <c r="H104" s="17">
        <f t="shared" si="15"/>
        <v>63</v>
      </c>
      <c r="I104" s="17">
        <f t="shared" si="15"/>
        <v>39</v>
      </c>
      <c r="J104" s="17">
        <f t="shared" si="15"/>
        <v>22</v>
      </c>
      <c r="K104" s="17">
        <f t="shared" si="15"/>
        <v>2</v>
      </c>
      <c r="L104" s="18">
        <f t="shared" si="15"/>
        <v>0</v>
      </c>
      <c r="M104" s="19">
        <f t="shared" si="12"/>
        <v>4.587301587301587</v>
      </c>
      <c r="N104" s="35"/>
    </row>
    <row r="105" spans="1:14" ht="14.45" x14ac:dyDescent="0.3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20"/>
    </row>
    <row r="106" spans="1:14" ht="14.45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20"/>
    </row>
    <row r="107" spans="1:14" ht="14.45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0"/>
    </row>
    <row r="108" spans="1:14" ht="15.75" x14ac:dyDescent="0.25">
      <c r="A108" s="2" t="s">
        <v>42</v>
      </c>
      <c r="B108" s="2"/>
      <c r="C108" s="2"/>
      <c r="D108" s="2"/>
      <c r="E108" s="2"/>
      <c r="F108" s="2"/>
      <c r="G108" s="2"/>
      <c r="H108" s="82" t="s">
        <v>43</v>
      </c>
      <c r="I108" s="82"/>
      <c r="J108" s="82"/>
      <c r="K108" s="82"/>
      <c r="L108" s="82"/>
      <c r="M108" s="82"/>
      <c r="N108" s="20"/>
    </row>
    <row r="111" spans="1:14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9.45" customHeight="1" x14ac:dyDescent="0.25">
      <c r="A112" s="91" t="s">
        <v>47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2"/>
    </row>
    <row r="113" spans="1:14" ht="21.6" customHeight="1" x14ac:dyDescent="0.25">
      <c r="A113" s="91" t="s">
        <v>32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2"/>
    </row>
    <row r="114" spans="1:14" ht="15.75" x14ac:dyDescent="0.25">
      <c r="A114" s="92" t="s">
        <v>0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2"/>
    </row>
    <row r="115" spans="1:14" ht="18" customHeight="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2"/>
    </row>
    <row r="116" spans="1:14" ht="15.75" customHeight="1" x14ac:dyDescent="0.25">
      <c r="A116" s="93" t="s">
        <v>1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3"/>
    </row>
    <row r="117" spans="1:14" ht="15.75" customHeight="1" x14ac:dyDescent="0.25">
      <c r="A117" s="94" t="s">
        <v>33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3"/>
    </row>
    <row r="118" spans="1:14" ht="15.75" x14ac:dyDescent="0.25">
      <c r="A118" s="91" t="s">
        <v>58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1:14" ht="18.75" thickBot="1" x14ac:dyDescent="0.3">
      <c r="A119" s="4"/>
      <c r="B119" s="4"/>
      <c r="C119" s="4"/>
      <c r="D119" s="4"/>
      <c r="E119" s="95" t="s">
        <v>29</v>
      </c>
      <c r="F119" s="95"/>
      <c r="G119" s="95"/>
      <c r="H119" s="95"/>
      <c r="I119" s="5"/>
      <c r="J119" s="5"/>
      <c r="K119" s="6"/>
      <c r="L119" s="6"/>
      <c r="M119" s="4"/>
      <c r="N119" s="4"/>
    </row>
    <row r="120" spans="1:14" ht="43.5" customHeight="1" thickBot="1" x14ac:dyDescent="0.3">
      <c r="A120" s="60" t="s">
        <v>2</v>
      </c>
      <c r="B120" s="60" t="s">
        <v>3</v>
      </c>
      <c r="C120" s="60" t="s">
        <v>4</v>
      </c>
      <c r="D120" s="63" t="s">
        <v>5</v>
      </c>
      <c r="E120" s="66" t="s">
        <v>6</v>
      </c>
      <c r="F120" s="67"/>
      <c r="G120" s="67"/>
      <c r="H120" s="67"/>
      <c r="I120" s="68" t="s">
        <v>7</v>
      </c>
      <c r="J120" s="69"/>
      <c r="K120" s="69"/>
      <c r="L120" s="70"/>
      <c r="M120" s="71" t="s">
        <v>8</v>
      </c>
      <c r="N120" s="63" t="s">
        <v>46</v>
      </c>
    </row>
    <row r="121" spans="1:14" ht="15.75" thickBot="1" x14ac:dyDescent="0.3">
      <c r="A121" s="61"/>
      <c r="B121" s="61"/>
      <c r="C121" s="61"/>
      <c r="D121" s="64"/>
      <c r="E121" s="74" t="s">
        <v>9</v>
      </c>
      <c r="F121" s="75" t="s">
        <v>10</v>
      </c>
      <c r="G121" s="76"/>
      <c r="H121" s="77"/>
      <c r="I121" s="78" t="s">
        <v>11</v>
      </c>
      <c r="J121" s="80" t="s">
        <v>12</v>
      </c>
      <c r="K121" s="78" t="s">
        <v>13</v>
      </c>
      <c r="L121" s="78" t="s">
        <v>14</v>
      </c>
      <c r="M121" s="72"/>
      <c r="N121" s="64"/>
    </row>
    <row r="122" spans="1:14" ht="39" thickBot="1" x14ac:dyDescent="0.3">
      <c r="A122" s="62"/>
      <c r="B122" s="62"/>
      <c r="C122" s="62"/>
      <c r="D122" s="65"/>
      <c r="E122" s="73"/>
      <c r="F122" s="7" t="s">
        <v>15</v>
      </c>
      <c r="G122" s="7" t="s">
        <v>16</v>
      </c>
      <c r="H122" s="7" t="s">
        <v>17</v>
      </c>
      <c r="I122" s="79"/>
      <c r="J122" s="81"/>
      <c r="K122" s="79"/>
      <c r="L122" s="79"/>
      <c r="M122" s="73"/>
      <c r="N122" s="64"/>
    </row>
    <row r="123" spans="1:14" thickBot="1" x14ac:dyDescent="0.35">
      <c r="A123" s="8">
        <v>1</v>
      </c>
      <c r="B123" s="8">
        <v>2</v>
      </c>
      <c r="C123" s="37">
        <v>3</v>
      </c>
      <c r="D123" s="9">
        <v>4</v>
      </c>
      <c r="E123" s="9">
        <v>5</v>
      </c>
      <c r="F123" s="9">
        <v>6</v>
      </c>
      <c r="G123" s="8">
        <v>7</v>
      </c>
      <c r="H123" s="8">
        <v>8</v>
      </c>
      <c r="I123" s="8">
        <v>9</v>
      </c>
      <c r="J123" s="8">
        <v>10</v>
      </c>
      <c r="K123" s="36">
        <v>11</v>
      </c>
      <c r="L123" s="36">
        <v>12</v>
      </c>
      <c r="M123" s="8">
        <v>13</v>
      </c>
      <c r="N123" s="8">
        <v>14</v>
      </c>
    </row>
    <row r="124" spans="1:14" ht="15.75" x14ac:dyDescent="0.25">
      <c r="A124" s="30" t="s">
        <v>21</v>
      </c>
      <c r="B124" s="41" t="s">
        <v>22</v>
      </c>
      <c r="C124" s="52" t="s">
        <v>52</v>
      </c>
      <c r="D124" s="22" t="s">
        <v>37</v>
      </c>
      <c r="E124" s="50">
        <v>8</v>
      </c>
      <c r="F124" s="10">
        <v>0</v>
      </c>
      <c r="G124" s="54">
        <v>1</v>
      </c>
      <c r="H124" s="54">
        <v>7</v>
      </c>
      <c r="I124" s="54">
        <v>1</v>
      </c>
      <c r="J124" s="57">
        <v>5</v>
      </c>
      <c r="K124" s="10">
        <v>1</v>
      </c>
      <c r="L124" s="11">
        <v>0</v>
      </c>
      <c r="M124" s="12">
        <f t="shared" ref="M124:M131" si="16">SUM(I124*5,J124*4,K124*3,L124*2)/H124</f>
        <v>4</v>
      </c>
      <c r="N124" s="34"/>
    </row>
    <row r="125" spans="1:14" ht="15.75" x14ac:dyDescent="0.25">
      <c r="A125" s="30" t="s">
        <v>21</v>
      </c>
      <c r="B125" s="41" t="s">
        <v>23</v>
      </c>
      <c r="C125" s="52" t="s">
        <v>52</v>
      </c>
      <c r="D125" s="24" t="s">
        <v>49</v>
      </c>
      <c r="E125" s="50">
        <v>10</v>
      </c>
      <c r="F125" s="54">
        <v>0</v>
      </c>
      <c r="G125" s="54">
        <v>0</v>
      </c>
      <c r="H125" s="54">
        <v>9</v>
      </c>
      <c r="I125" s="54">
        <v>2</v>
      </c>
      <c r="J125" s="46">
        <v>5</v>
      </c>
      <c r="K125" s="54">
        <v>2</v>
      </c>
      <c r="L125" s="11">
        <v>0</v>
      </c>
      <c r="M125" s="12">
        <f t="shared" si="16"/>
        <v>4</v>
      </c>
      <c r="N125" s="34"/>
    </row>
    <row r="126" spans="1:14" ht="15.75" x14ac:dyDescent="0.25">
      <c r="A126" s="30" t="s">
        <v>21</v>
      </c>
      <c r="B126" s="41" t="s">
        <v>24</v>
      </c>
      <c r="C126" s="52" t="s">
        <v>52</v>
      </c>
      <c r="D126" s="24" t="s">
        <v>48</v>
      </c>
      <c r="E126" s="50">
        <v>9</v>
      </c>
      <c r="F126" s="54">
        <v>0</v>
      </c>
      <c r="G126" s="54">
        <v>0</v>
      </c>
      <c r="H126" s="54">
        <v>9</v>
      </c>
      <c r="I126" s="54">
        <v>8</v>
      </c>
      <c r="J126" s="46">
        <v>1</v>
      </c>
      <c r="K126" s="54">
        <v>0</v>
      </c>
      <c r="L126" s="11">
        <v>0</v>
      </c>
      <c r="M126" s="12">
        <f t="shared" si="16"/>
        <v>4.8888888888888893</v>
      </c>
      <c r="N126" s="34"/>
    </row>
    <row r="127" spans="1:14" ht="15.75" x14ac:dyDescent="0.25">
      <c r="A127" s="30" t="s">
        <v>21</v>
      </c>
      <c r="B127" s="41" t="s">
        <v>45</v>
      </c>
      <c r="C127" s="53" t="s">
        <v>53</v>
      </c>
      <c r="D127" s="22" t="s">
        <v>38</v>
      </c>
      <c r="E127" s="50">
        <v>9</v>
      </c>
      <c r="F127" s="54">
        <v>0</v>
      </c>
      <c r="G127" s="54">
        <v>1</v>
      </c>
      <c r="H127" s="54">
        <v>8</v>
      </c>
      <c r="I127" s="54">
        <v>6</v>
      </c>
      <c r="J127" s="46">
        <v>2</v>
      </c>
      <c r="K127" s="54">
        <v>0</v>
      </c>
      <c r="L127" s="11">
        <v>0</v>
      </c>
      <c r="M127" s="12">
        <f t="shared" si="16"/>
        <v>4.75</v>
      </c>
      <c r="N127" s="34"/>
    </row>
    <row r="128" spans="1:14" ht="15.75" x14ac:dyDescent="0.25">
      <c r="A128" s="30" t="s">
        <v>21</v>
      </c>
      <c r="B128" s="42" t="s">
        <v>25</v>
      </c>
      <c r="C128" s="52" t="s">
        <v>52</v>
      </c>
      <c r="D128" s="24" t="s">
        <v>36</v>
      </c>
      <c r="E128" s="51">
        <v>11</v>
      </c>
      <c r="F128" s="46">
        <v>0</v>
      </c>
      <c r="G128" s="54">
        <v>1</v>
      </c>
      <c r="H128" s="46">
        <v>10</v>
      </c>
      <c r="I128" s="46">
        <v>7</v>
      </c>
      <c r="J128" s="46">
        <v>3</v>
      </c>
      <c r="K128" s="54">
        <v>0</v>
      </c>
      <c r="L128" s="15">
        <v>0</v>
      </c>
      <c r="M128" s="16">
        <f t="shared" si="16"/>
        <v>4.7</v>
      </c>
      <c r="N128" s="34"/>
    </row>
    <row r="129" spans="1:16" ht="15.75" x14ac:dyDescent="0.25">
      <c r="A129" s="30" t="s">
        <v>21</v>
      </c>
      <c r="B129" s="42" t="s">
        <v>26</v>
      </c>
      <c r="C129" s="52" t="s">
        <v>52</v>
      </c>
      <c r="D129" s="24" t="s">
        <v>36</v>
      </c>
      <c r="E129" s="51">
        <v>11</v>
      </c>
      <c r="F129" s="46">
        <v>0</v>
      </c>
      <c r="G129" s="54">
        <v>0</v>
      </c>
      <c r="H129" s="46">
        <v>11</v>
      </c>
      <c r="I129" s="46">
        <v>9</v>
      </c>
      <c r="J129" s="46">
        <v>2</v>
      </c>
      <c r="K129" s="54">
        <v>0</v>
      </c>
      <c r="L129" s="15">
        <v>0</v>
      </c>
      <c r="M129" s="16">
        <f t="shared" si="16"/>
        <v>4.8181818181818183</v>
      </c>
      <c r="N129" s="34"/>
    </row>
    <row r="130" spans="1:16" ht="15.75" x14ac:dyDescent="0.25">
      <c r="A130" s="30" t="s">
        <v>21</v>
      </c>
      <c r="B130" s="40" t="s">
        <v>55</v>
      </c>
      <c r="C130" s="52" t="s">
        <v>52</v>
      </c>
      <c r="D130" s="22" t="s">
        <v>38</v>
      </c>
      <c r="E130" s="14">
        <v>10</v>
      </c>
      <c r="F130" s="46">
        <v>0</v>
      </c>
      <c r="G130" s="46">
        <v>1</v>
      </c>
      <c r="H130" s="46">
        <v>9</v>
      </c>
      <c r="I130" s="46">
        <v>5</v>
      </c>
      <c r="J130" s="46">
        <v>4</v>
      </c>
      <c r="K130" s="54">
        <v>0</v>
      </c>
      <c r="L130" s="15">
        <v>0</v>
      </c>
      <c r="M130" s="16">
        <f t="shared" si="16"/>
        <v>4.5555555555555554</v>
      </c>
      <c r="N130" s="34"/>
    </row>
    <row r="131" spans="1:16" ht="17.45" customHeight="1" thickBot="1" x14ac:dyDescent="0.3">
      <c r="A131" s="83" t="s">
        <v>28</v>
      </c>
      <c r="B131" s="84"/>
      <c r="C131" s="84"/>
      <c r="D131" s="85"/>
      <c r="E131" s="49">
        <f t="shared" ref="E131:L131" si="17">SUM(E124:E130)</f>
        <v>68</v>
      </c>
      <c r="F131" s="17">
        <f t="shared" si="17"/>
        <v>0</v>
      </c>
      <c r="G131" s="17">
        <f t="shared" si="17"/>
        <v>4</v>
      </c>
      <c r="H131" s="17">
        <f t="shared" si="17"/>
        <v>63</v>
      </c>
      <c r="I131" s="17">
        <f t="shared" si="17"/>
        <v>38</v>
      </c>
      <c r="J131" s="17">
        <f t="shared" si="17"/>
        <v>22</v>
      </c>
      <c r="K131" s="17">
        <f t="shared" si="17"/>
        <v>3</v>
      </c>
      <c r="L131" s="18">
        <f t="shared" si="17"/>
        <v>0</v>
      </c>
      <c r="M131" s="19">
        <f t="shared" si="16"/>
        <v>4.5555555555555554</v>
      </c>
      <c r="N131" s="35"/>
    </row>
    <row r="132" spans="1:16" ht="14.45" x14ac:dyDescent="0.3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20"/>
    </row>
    <row r="133" spans="1:16" ht="14.4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20"/>
    </row>
    <row r="134" spans="1:16" ht="14.4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20"/>
    </row>
    <row r="135" spans="1:16" ht="15.75" x14ac:dyDescent="0.25">
      <c r="A135" s="2" t="s">
        <v>42</v>
      </c>
      <c r="B135" s="2"/>
      <c r="C135" s="2"/>
      <c r="D135" s="2"/>
      <c r="E135" s="2"/>
      <c r="F135" s="2"/>
      <c r="G135" s="2"/>
      <c r="H135" s="82" t="s">
        <v>43</v>
      </c>
      <c r="I135" s="82"/>
      <c r="J135" s="82"/>
      <c r="K135" s="82"/>
      <c r="L135" s="82"/>
      <c r="M135" s="82"/>
      <c r="N135" s="20"/>
    </row>
    <row r="137" spans="1:16" ht="15.6" x14ac:dyDescent="0.3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89"/>
      <c r="L137" s="89"/>
      <c r="M137" s="89"/>
      <c r="N137" s="2"/>
    </row>
    <row r="138" spans="1:16" ht="15.6" x14ac:dyDescent="0.3">
      <c r="A138" s="90"/>
      <c r="B138" s="90"/>
      <c r="C138" s="90"/>
      <c r="D138" s="45"/>
      <c r="E138" s="2"/>
      <c r="F138" s="2"/>
      <c r="G138" s="2"/>
      <c r="H138" s="21"/>
      <c r="I138" s="21"/>
      <c r="J138" s="21"/>
      <c r="K138" s="21"/>
      <c r="L138" s="21"/>
      <c r="M138" s="21"/>
      <c r="N138" s="21"/>
    </row>
    <row r="139" spans="1:16" ht="15.6" x14ac:dyDescent="0.3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44"/>
      <c r="L139" s="44"/>
      <c r="M139" s="44"/>
      <c r="N139" s="2"/>
    </row>
    <row r="142" spans="1:16" ht="16.149999999999999" customHeight="1" x14ac:dyDescent="0.25">
      <c r="A142" s="91" t="s">
        <v>47</v>
      </c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2"/>
      <c r="O142" s="1"/>
      <c r="P142" s="1"/>
    </row>
    <row r="143" spans="1:16" ht="15.75" x14ac:dyDescent="0.25">
      <c r="A143" s="91" t="s">
        <v>32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2"/>
      <c r="O143" s="1"/>
      <c r="P143" s="1"/>
    </row>
    <row r="144" spans="1:16" ht="15.75" x14ac:dyDescent="0.25">
      <c r="A144" s="92" t="s">
        <v>0</v>
      </c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2"/>
      <c r="O144" s="1"/>
      <c r="P144" s="1"/>
    </row>
    <row r="145" spans="1:16" ht="10.15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2"/>
      <c r="O145" s="1"/>
      <c r="P145" s="1"/>
    </row>
    <row r="146" spans="1:16" ht="15.75" x14ac:dyDescent="0.25">
      <c r="A146" s="93" t="s">
        <v>1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2"/>
      <c r="O146" s="1"/>
      <c r="P146" s="1"/>
    </row>
    <row r="147" spans="1:16" ht="15.75" x14ac:dyDescent="0.25">
      <c r="A147" s="94" t="s">
        <v>44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3"/>
      <c r="O147" s="1"/>
      <c r="P147" s="1"/>
    </row>
    <row r="148" spans="1:16" ht="15.75" x14ac:dyDescent="0.25">
      <c r="A148" s="91" t="s">
        <v>58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1:16" ht="18.75" thickBot="1" x14ac:dyDescent="0.3">
      <c r="A149" s="4"/>
      <c r="B149" s="4"/>
      <c r="C149" s="4"/>
      <c r="D149" s="4"/>
      <c r="E149" s="96" t="s">
        <v>39</v>
      </c>
      <c r="F149" s="96"/>
      <c r="G149" s="96"/>
      <c r="H149" s="96"/>
      <c r="I149" s="5"/>
      <c r="J149" s="5"/>
      <c r="K149" s="6"/>
      <c r="L149" s="6"/>
      <c r="M149" s="4"/>
      <c r="N149" s="25"/>
      <c r="O149" s="1"/>
      <c r="P149" s="1"/>
    </row>
    <row r="150" spans="1:16" ht="41.25" customHeight="1" thickBot="1" x14ac:dyDescent="0.3">
      <c r="A150" s="60" t="s">
        <v>2</v>
      </c>
      <c r="B150" s="60" t="s">
        <v>3</v>
      </c>
      <c r="C150" s="60" t="s">
        <v>4</v>
      </c>
      <c r="D150" s="63" t="s">
        <v>5</v>
      </c>
      <c r="E150" s="66" t="s">
        <v>6</v>
      </c>
      <c r="F150" s="67"/>
      <c r="G150" s="67"/>
      <c r="H150" s="67"/>
      <c r="I150" s="68" t="s">
        <v>7</v>
      </c>
      <c r="J150" s="69"/>
      <c r="K150" s="69"/>
      <c r="L150" s="70"/>
      <c r="M150" s="71" t="s">
        <v>8</v>
      </c>
      <c r="N150" s="63" t="s">
        <v>46</v>
      </c>
      <c r="O150" s="1"/>
      <c r="P150" s="1"/>
    </row>
    <row r="151" spans="1:16" ht="16.5" thickBot="1" x14ac:dyDescent="0.3">
      <c r="A151" s="61"/>
      <c r="B151" s="61"/>
      <c r="C151" s="61"/>
      <c r="D151" s="64"/>
      <c r="E151" s="74" t="s">
        <v>9</v>
      </c>
      <c r="F151" s="75" t="s">
        <v>10</v>
      </c>
      <c r="G151" s="76"/>
      <c r="H151" s="77"/>
      <c r="I151" s="78" t="s">
        <v>11</v>
      </c>
      <c r="J151" s="80" t="s">
        <v>12</v>
      </c>
      <c r="K151" s="78" t="s">
        <v>13</v>
      </c>
      <c r="L151" s="78" t="s">
        <v>14</v>
      </c>
      <c r="M151" s="72"/>
      <c r="N151" s="64"/>
      <c r="O151" s="1"/>
      <c r="P151" s="1"/>
    </row>
    <row r="152" spans="1:16" ht="39" thickBot="1" x14ac:dyDescent="0.3">
      <c r="A152" s="62"/>
      <c r="B152" s="62"/>
      <c r="C152" s="62"/>
      <c r="D152" s="65"/>
      <c r="E152" s="73"/>
      <c r="F152" s="7" t="s">
        <v>15</v>
      </c>
      <c r="G152" s="7" t="s">
        <v>16</v>
      </c>
      <c r="H152" s="7" t="s">
        <v>17</v>
      </c>
      <c r="I152" s="79"/>
      <c r="J152" s="81"/>
      <c r="K152" s="79"/>
      <c r="L152" s="79"/>
      <c r="M152" s="73"/>
      <c r="N152" s="64"/>
      <c r="O152" s="1"/>
      <c r="P152" s="1"/>
    </row>
    <row r="153" spans="1:16" ht="16.149999999999999" thickBot="1" x14ac:dyDescent="0.35">
      <c r="A153" s="8">
        <v>1</v>
      </c>
      <c r="B153" s="8">
        <v>2</v>
      </c>
      <c r="C153" s="37">
        <v>3</v>
      </c>
      <c r="D153" s="9">
        <v>4</v>
      </c>
      <c r="E153" s="9">
        <v>5</v>
      </c>
      <c r="F153" s="9">
        <v>6</v>
      </c>
      <c r="G153" s="8">
        <v>7</v>
      </c>
      <c r="H153" s="8">
        <v>8</v>
      </c>
      <c r="I153" s="8">
        <v>9</v>
      </c>
      <c r="J153" s="8">
        <v>10</v>
      </c>
      <c r="K153" s="36">
        <v>11</v>
      </c>
      <c r="L153" s="36">
        <v>12</v>
      </c>
      <c r="M153" s="8">
        <v>13</v>
      </c>
      <c r="N153" s="8">
        <v>14</v>
      </c>
      <c r="O153" s="1"/>
      <c r="P153" s="1"/>
    </row>
    <row r="154" spans="1:16" ht="19.899999999999999" customHeight="1" x14ac:dyDescent="0.25">
      <c r="A154" s="32" t="s">
        <v>40</v>
      </c>
      <c r="B154" s="27" t="s">
        <v>22</v>
      </c>
      <c r="C154" s="26" t="s">
        <v>41</v>
      </c>
      <c r="D154" s="23" t="s">
        <v>56</v>
      </c>
      <c r="E154" s="50">
        <v>14</v>
      </c>
      <c r="F154" s="10">
        <v>0</v>
      </c>
      <c r="G154" s="54">
        <v>0</v>
      </c>
      <c r="H154" s="54">
        <v>14</v>
      </c>
      <c r="I154" s="54">
        <v>4</v>
      </c>
      <c r="J154" s="58">
        <v>6</v>
      </c>
      <c r="K154" s="54">
        <v>4</v>
      </c>
      <c r="L154" s="11">
        <v>0</v>
      </c>
      <c r="M154" s="12">
        <f t="shared" ref="M154:M162" si="18">SUM(I154*5,J154*4,K154*3,L154*2)/H154</f>
        <v>4</v>
      </c>
      <c r="N154" s="34"/>
      <c r="O154" s="1"/>
      <c r="P154" s="1"/>
    </row>
    <row r="155" spans="1:16" ht="19.899999999999999" customHeight="1" x14ac:dyDescent="0.25">
      <c r="A155" s="32" t="s">
        <v>40</v>
      </c>
      <c r="B155" s="28" t="s">
        <v>23</v>
      </c>
      <c r="C155" s="26" t="s">
        <v>41</v>
      </c>
      <c r="D155" s="23" t="s">
        <v>56</v>
      </c>
      <c r="E155" s="51">
        <v>10</v>
      </c>
      <c r="F155" s="13">
        <v>0</v>
      </c>
      <c r="G155" s="46">
        <v>0</v>
      </c>
      <c r="H155" s="46">
        <v>10</v>
      </c>
      <c r="I155" s="56">
        <v>4</v>
      </c>
      <c r="J155" s="46">
        <v>3</v>
      </c>
      <c r="K155" s="59">
        <v>3</v>
      </c>
      <c r="L155" s="15">
        <v>0</v>
      </c>
      <c r="M155" s="16">
        <f t="shared" si="18"/>
        <v>4.0999999999999996</v>
      </c>
      <c r="N155" s="34"/>
      <c r="O155" s="1"/>
      <c r="P155" s="1"/>
    </row>
    <row r="156" spans="1:16" ht="19.899999999999999" customHeight="1" x14ac:dyDescent="0.25">
      <c r="A156" s="32" t="s">
        <v>40</v>
      </c>
      <c r="B156" s="28" t="s">
        <v>24</v>
      </c>
      <c r="C156" s="26" t="s">
        <v>41</v>
      </c>
      <c r="D156" s="23" t="s">
        <v>56</v>
      </c>
      <c r="E156" s="51">
        <v>12</v>
      </c>
      <c r="F156" s="13">
        <v>0</v>
      </c>
      <c r="G156" s="46">
        <v>0</v>
      </c>
      <c r="H156" s="46">
        <v>12</v>
      </c>
      <c r="I156" s="56">
        <v>1</v>
      </c>
      <c r="J156" s="46">
        <v>7</v>
      </c>
      <c r="K156" s="59">
        <v>4</v>
      </c>
      <c r="L156" s="15">
        <v>0</v>
      </c>
      <c r="M156" s="16">
        <f t="shared" ref="M156" si="19">SUM(I156*5,J156*4,K156*3,L156*2)/H156</f>
        <v>3.75</v>
      </c>
      <c r="N156" s="34"/>
      <c r="O156" s="1"/>
      <c r="P156" s="1"/>
    </row>
    <row r="157" spans="1:16" ht="19.899999999999999" customHeight="1" x14ac:dyDescent="0.25">
      <c r="A157" s="32" t="s">
        <v>40</v>
      </c>
      <c r="B157" s="28" t="s">
        <v>45</v>
      </c>
      <c r="C157" s="26" t="s">
        <v>41</v>
      </c>
      <c r="D157" s="23" t="s">
        <v>56</v>
      </c>
      <c r="E157" s="51">
        <v>11</v>
      </c>
      <c r="F157" s="13">
        <v>0</v>
      </c>
      <c r="G157" s="46">
        <v>0</v>
      </c>
      <c r="H157" s="46">
        <v>11</v>
      </c>
      <c r="I157" s="56">
        <v>4</v>
      </c>
      <c r="J157" s="46">
        <v>4</v>
      </c>
      <c r="K157" s="59">
        <v>3</v>
      </c>
      <c r="L157" s="15">
        <v>0</v>
      </c>
      <c r="M157" s="16">
        <f t="shared" ref="M157" si="20">SUM(I157*5,J157*4,K157*3,L157*2)/H157</f>
        <v>4.0909090909090908</v>
      </c>
      <c r="N157" s="34"/>
      <c r="O157" s="1"/>
      <c r="P157" s="1"/>
    </row>
    <row r="158" spans="1:16" ht="19.899999999999999" customHeight="1" x14ac:dyDescent="0.25">
      <c r="A158" s="32" t="s">
        <v>40</v>
      </c>
      <c r="B158" s="28" t="s">
        <v>51</v>
      </c>
      <c r="C158" s="26" t="s">
        <v>41</v>
      </c>
      <c r="D158" s="23" t="s">
        <v>56</v>
      </c>
      <c r="E158" s="51">
        <v>11</v>
      </c>
      <c r="F158" s="13">
        <v>0</v>
      </c>
      <c r="G158" s="46">
        <v>0</v>
      </c>
      <c r="H158" s="46">
        <v>11</v>
      </c>
      <c r="I158" s="56">
        <v>1</v>
      </c>
      <c r="J158" s="46">
        <v>7</v>
      </c>
      <c r="K158" s="59">
        <v>3</v>
      </c>
      <c r="L158" s="15">
        <v>0</v>
      </c>
      <c r="M158" s="16">
        <f t="shared" ref="M158" si="21">SUM(I158*5,J158*4,K158*3,L158*2)/H158</f>
        <v>3.8181818181818183</v>
      </c>
      <c r="N158" s="34"/>
      <c r="O158" s="1"/>
      <c r="P158" s="1"/>
    </row>
    <row r="159" spans="1:16" ht="19.899999999999999" customHeight="1" x14ac:dyDescent="0.25">
      <c r="A159" s="32" t="s">
        <v>40</v>
      </c>
      <c r="B159" s="29" t="s">
        <v>25</v>
      </c>
      <c r="C159" s="26" t="s">
        <v>41</v>
      </c>
      <c r="D159" s="23" t="s">
        <v>56</v>
      </c>
      <c r="E159" s="51">
        <v>11</v>
      </c>
      <c r="F159" s="13">
        <v>0</v>
      </c>
      <c r="G159" s="46">
        <v>0</v>
      </c>
      <c r="H159" s="46">
        <v>11</v>
      </c>
      <c r="I159" s="56">
        <v>1</v>
      </c>
      <c r="J159" s="46">
        <v>4</v>
      </c>
      <c r="K159" s="59">
        <v>6</v>
      </c>
      <c r="L159" s="15">
        <v>0</v>
      </c>
      <c r="M159" s="16">
        <f>SUM(I159*5,J159*4,K159*3,L159*2)/H159</f>
        <v>3.5454545454545454</v>
      </c>
      <c r="N159" s="34"/>
      <c r="O159" s="1"/>
      <c r="P159" s="1"/>
    </row>
    <row r="160" spans="1:16" ht="19.899999999999999" customHeight="1" x14ac:dyDescent="0.25">
      <c r="A160" s="32" t="s">
        <v>40</v>
      </c>
      <c r="B160" s="29" t="s">
        <v>26</v>
      </c>
      <c r="C160" s="26" t="s">
        <v>41</v>
      </c>
      <c r="D160" s="23" t="s">
        <v>56</v>
      </c>
      <c r="E160" s="51">
        <v>11</v>
      </c>
      <c r="F160" s="13">
        <v>0</v>
      </c>
      <c r="G160" s="46">
        <v>0</v>
      </c>
      <c r="H160" s="46">
        <v>11</v>
      </c>
      <c r="I160" s="56">
        <v>5</v>
      </c>
      <c r="J160" s="46">
        <v>2</v>
      </c>
      <c r="K160" s="59">
        <v>4</v>
      </c>
      <c r="L160" s="15">
        <v>0</v>
      </c>
      <c r="M160" s="16">
        <f>SUM(I160*5,J160*4,K160*3,L160*2)/H160</f>
        <v>4.0909090909090908</v>
      </c>
      <c r="N160" s="34"/>
      <c r="O160" s="1"/>
      <c r="P160" s="1"/>
    </row>
    <row r="161" spans="1:16" ht="19.899999999999999" customHeight="1" x14ac:dyDescent="0.25">
      <c r="A161" s="32" t="s">
        <v>40</v>
      </c>
      <c r="B161" s="31" t="s">
        <v>27</v>
      </c>
      <c r="C161" s="26" t="s">
        <v>41</v>
      </c>
      <c r="D161" s="23" t="s">
        <v>56</v>
      </c>
      <c r="E161" s="51">
        <v>8</v>
      </c>
      <c r="F161" s="13">
        <v>0</v>
      </c>
      <c r="G161" s="46">
        <v>0</v>
      </c>
      <c r="H161" s="46">
        <v>8</v>
      </c>
      <c r="I161" s="56">
        <v>7</v>
      </c>
      <c r="J161" s="46">
        <v>1</v>
      </c>
      <c r="K161" s="59">
        <v>0</v>
      </c>
      <c r="L161" s="15">
        <v>0</v>
      </c>
      <c r="M161" s="16">
        <f>SUM(I161*5,J161*4,K161*3,L161*2)/H161</f>
        <v>4.875</v>
      </c>
      <c r="N161" s="34"/>
      <c r="O161" s="1"/>
      <c r="P161" s="1"/>
    </row>
    <row r="162" spans="1:16" ht="16.5" thickBot="1" x14ac:dyDescent="0.3">
      <c r="A162" s="83" t="s">
        <v>28</v>
      </c>
      <c r="B162" s="84"/>
      <c r="C162" s="84"/>
      <c r="D162" s="85"/>
      <c r="E162" s="49">
        <f t="shared" ref="E162:L162" si="22">SUM(E154:E161)</f>
        <v>88</v>
      </c>
      <c r="F162" s="17">
        <f t="shared" si="22"/>
        <v>0</v>
      </c>
      <c r="G162" s="17">
        <f t="shared" si="22"/>
        <v>0</v>
      </c>
      <c r="H162" s="17">
        <f t="shared" si="22"/>
        <v>88</v>
      </c>
      <c r="I162" s="17">
        <f t="shared" si="22"/>
        <v>27</v>
      </c>
      <c r="J162" s="17">
        <f t="shared" si="22"/>
        <v>34</v>
      </c>
      <c r="K162" s="17">
        <f t="shared" si="22"/>
        <v>27</v>
      </c>
      <c r="L162" s="18">
        <f t="shared" si="22"/>
        <v>0</v>
      </c>
      <c r="M162" s="19">
        <f t="shared" si="18"/>
        <v>4</v>
      </c>
      <c r="N162" s="35"/>
      <c r="O162" s="1"/>
      <c r="P162" s="1"/>
    </row>
    <row r="166" spans="1:16" ht="15.75" x14ac:dyDescent="0.25">
      <c r="A166" s="2" t="s">
        <v>42</v>
      </c>
      <c r="B166" s="2"/>
      <c r="C166" s="2"/>
      <c r="D166" s="2"/>
      <c r="E166" s="2"/>
      <c r="F166" s="2"/>
      <c r="G166" s="2"/>
      <c r="H166" s="82" t="s">
        <v>43</v>
      </c>
      <c r="I166" s="82"/>
      <c r="J166" s="82"/>
      <c r="K166" s="82"/>
      <c r="L166" s="82"/>
      <c r="M166" s="82"/>
    </row>
  </sheetData>
  <mergeCells count="141">
    <mergeCell ref="N37:N39"/>
    <mergeCell ref="N10:N12"/>
    <mergeCell ref="A142:M142"/>
    <mergeCell ref="A143:M143"/>
    <mergeCell ref="A144:M145"/>
    <mergeCell ref="A146:M146"/>
    <mergeCell ref="H25:M25"/>
    <mergeCell ref="A29:M29"/>
    <mergeCell ref="A30:M30"/>
    <mergeCell ref="A31:M32"/>
    <mergeCell ref="A33:M33"/>
    <mergeCell ref="A34:M34"/>
    <mergeCell ref="A35:N35"/>
    <mergeCell ref="E36:H36"/>
    <mergeCell ref="A37:A39"/>
    <mergeCell ref="B37:B39"/>
    <mergeCell ref="C37:C39"/>
    <mergeCell ref="D37:D39"/>
    <mergeCell ref="E37:H37"/>
    <mergeCell ref="H53:M53"/>
    <mergeCell ref="K56:M56"/>
    <mergeCell ref="A147:M147"/>
    <mergeCell ref="A148:N148"/>
    <mergeCell ref="E149:H149"/>
    <mergeCell ref="A150:A152"/>
    <mergeCell ref="B150:B152"/>
    <mergeCell ref="C150:C152"/>
    <mergeCell ref="D150:D152"/>
    <mergeCell ref="E150:H150"/>
    <mergeCell ref="I150:L150"/>
    <mergeCell ref="M150:M152"/>
    <mergeCell ref="E151:E152"/>
    <mergeCell ref="F151:H151"/>
    <mergeCell ref="I151:I152"/>
    <mergeCell ref="J151:J152"/>
    <mergeCell ref="K151:K152"/>
    <mergeCell ref="L151:L152"/>
    <mergeCell ref="N150:N152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  <mergeCell ref="I10:L10"/>
    <mergeCell ref="M10:M12"/>
    <mergeCell ref="E11:E12"/>
    <mergeCell ref="F11:H11"/>
    <mergeCell ref="I11:I12"/>
    <mergeCell ref="J11:J12"/>
    <mergeCell ref="K11:K12"/>
    <mergeCell ref="L11:L12"/>
    <mergeCell ref="A57:M57"/>
    <mergeCell ref="A58:M58"/>
    <mergeCell ref="I37:L37"/>
    <mergeCell ref="M37:M39"/>
    <mergeCell ref="E38:E39"/>
    <mergeCell ref="F38:H38"/>
    <mergeCell ref="I38:I39"/>
    <mergeCell ref="J38:J39"/>
    <mergeCell ref="K38:K39"/>
    <mergeCell ref="L38:L39"/>
    <mergeCell ref="A59:M60"/>
    <mergeCell ref="A61:M61"/>
    <mergeCell ref="A62:M62"/>
    <mergeCell ref="A63:N63"/>
    <mergeCell ref="E64:H64"/>
    <mergeCell ref="A65:A67"/>
    <mergeCell ref="B65:B67"/>
    <mergeCell ref="C65:C67"/>
    <mergeCell ref="D65:D67"/>
    <mergeCell ref="E65:H65"/>
    <mergeCell ref="N65:N67"/>
    <mergeCell ref="H81:M81"/>
    <mergeCell ref="A85:M85"/>
    <mergeCell ref="A86:M86"/>
    <mergeCell ref="I65:L65"/>
    <mergeCell ref="M65:M67"/>
    <mergeCell ref="E66:E67"/>
    <mergeCell ref="F66:H66"/>
    <mergeCell ref="I66:I67"/>
    <mergeCell ref="J66:J67"/>
    <mergeCell ref="K66:K67"/>
    <mergeCell ref="L66:L67"/>
    <mergeCell ref="A118:N118"/>
    <mergeCell ref="E119:H119"/>
    <mergeCell ref="A87:M88"/>
    <mergeCell ref="A89:M89"/>
    <mergeCell ref="A90:M90"/>
    <mergeCell ref="A91:N91"/>
    <mergeCell ref="E92:H92"/>
    <mergeCell ref="A93:A95"/>
    <mergeCell ref="B93:B95"/>
    <mergeCell ref="C93:C95"/>
    <mergeCell ref="D93:D95"/>
    <mergeCell ref="E93:H93"/>
    <mergeCell ref="N93:N95"/>
    <mergeCell ref="H166:M166"/>
    <mergeCell ref="A162:D162"/>
    <mergeCell ref="A104:D104"/>
    <mergeCell ref="A77:D77"/>
    <mergeCell ref="A49:D49"/>
    <mergeCell ref="A21:D21"/>
    <mergeCell ref="H108:M108"/>
    <mergeCell ref="K137:M137"/>
    <mergeCell ref="A138:C138"/>
    <mergeCell ref="I93:L93"/>
    <mergeCell ref="M93:M95"/>
    <mergeCell ref="E94:E95"/>
    <mergeCell ref="F94:H94"/>
    <mergeCell ref="I94:I95"/>
    <mergeCell ref="J94:J95"/>
    <mergeCell ref="K94:K95"/>
    <mergeCell ref="L94:L95"/>
    <mergeCell ref="A131:D131"/>
    <mergeCell ref="H135:M135"/>
    <mergeCell ref="A112:M112"/>
    <mergeCell ref="A113:M113"/>
    <mergeCell ref="A114:M115"/>
    <mergeCell ref="A116:M116"/>
    <mergeCell ref="A117:M117"/>
    <mergeCell ref="A120:A122"/>
    <mergeCell ref="B120:B122"/>
    <mergeCell ref="C120:C122"/>
    <mergeCell ref="D120:D122"/>
    <mergeCell ref="E120:H120"/>
    <mergeCell ref="I120:L120"/>
    <mergeCell ref="M120:M122"/>
    <mergeCell ref="N120:N122"/>
    <mergeCell ref="E121:E122"/>
    <mergeCell ref="F121:H121"/>
    <mergeCell ref="I121:I122"/>
    <mergeCell ref="J121:J122"/>
    <mergeCell ref="K121:K122"/>
    <mergeCell ref="L121:L122"/>
  </mergeCells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4" sqref="Q1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2023-07-07T12:30:53Z</dcterms:modified>
</cp:coreProperties>
</file>