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3920" windowHeight="8010"/>
  </bookViews>
  <sheets>
    <sheet name="Дизайн" sheetId="1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M132" i="1" l="1"/>
  <c r="M131" i="1"/>
  <c r="M130" i="1"/>
  <c r="M129" i="1"/>
  <c r="M128" i="1"/>
  <c r="M127" i="1"/>
  <c r="M126" i="1"/>
  <c r="M125" i="1"/>
  <c r="K105" i="1" l="1"/>
  <c r="M103" i="1" l="1"/>
  <c r="M73" i="1"/>
  <c r="M18" i="1" l="1"/>
  <c r="M76" i="1" l="1"/>
  <c r="M154" i="1" l="1"/>
  <c r="L133" i="1"/>
  <c r="K133" i="1"/>
  <c r="J133" i="1"/>
  <c r="I133" i="1"/>
  <c r="H133" i="1"/>
  <c r="G133" i="1"/>
  <c r="F133" i="1"/>
  <c r="E133" i="1"/>
  <c r="L156" i="1"/>
  <c r="K156" i="1"/>
  <c r="J156" i="1"/>
  <c r="I156" i="1"/>
  <c r="H156" i="1"/>
  <c r="G156" i="1"/>
  <c r="F156" i="1"/>
  <c r="E156" i="1"/>
  <c r="M155" i="1"/>
  <c r="M153" i="1"/>
  <c r="M100" i="1"/>
  <c r="M156" i="1" l="1"/>
  <c r="M133" i="1"/>
  <c r="M182" i="1" l="1"/>
  <c r="M101" i="1"/>
  <c r="M72" i="1"/>
  <c r="M184" i="1"/>
  <c r="M183" i="1"/>
  <c r="M99" i="1"/>
  <c r="M98" i="1"/>
  <c r="M75" i="1"/>
  <c r="M48" i="1"/>
  <c r="J185" i="1"/>
  <c r="I185" i="1"/>
  <c r="E185" i="1"/>
  <c r="M181" i="1"/>
  <c r="K77" i="1"/>
  <c r="J77" i="1"/>
  <c r="I77" i="1"/>
  <c r="E77" i="1"/>
  <c r="M71" i="1" l="1"/>
  <c r="L49" i="1"/>
  <c r="K49" i="1"/>
  <c r="J49" i="1"/>
  <c r="I49" i="1"/>
  <c r="H49" i="1"/>
  <c r="E49" i="1"/>
  <c r="M45" i="1"/>
  <c r="M47" i="1"/>
  <c r="L22" i="1"/>
  <c r="K22" i="1"/>
  <c r="J22" i="1"/>
  <c r="I22" i="1"/>
  <c r="E22" i="1"/>
  <c r="H22" i="1"/>
  <c r="M21" i="1"/>
  <c r="M17" i="1"/>
  <c r="M14" i="1"/>
  <c r="M180" i="1"/>
  <c r="M44" i="1"/>
  <c r="M104" i="1"/>
  <c r="M20" i="1"/>
  <c r="L185" i="1"/>
  <c r="K185" i="1"/>
  <c r="H185" i="1"/>
  <c r="G185" i="1"/>
  <c r="F185" i="1"/>
  <c r="M179" i="1"/>
  <c r="M178" i="1"/>
  <c r="L105" i="1"/>
  <c r="J105" i="1"/>
  <c r="I105" i="1"/>
  <c r="H105" i="1"/>
  <c r="G105" i="1"/>
  <c r="F105" i="1"/>
  <c r="E105" i="1"/>
  <c r="G49" i="1"/>
  <c r="F49" i="1"/>
  <c r="G22" i="1"/>
  <c r="F22" i="1"/>
  <c r="L77" i="1"/>
  <c r="H77" i="1"/>
  <c r="G77" i="1"/>
  <c r="F77" i="1"/>
  <c r="M69" i="1"/>
  <c r="M102" i="1"/>
  <c r="M97" i="1"/>
  <c r="M74" i="1"/>
  <c r="M70" i="1"/>
  <c r="M46" i="1"/>
  <c r="M43" i="1"/>
  <c r="M42" i="1"/>
  <c r="M19" i="1"/>
  <c r="M16" i="1"/>
  <c r="M15" i="1"/>
  <c r="M185" i="1" l="1"/>
  <c r="M105" i="1"/>
  <c r="M77" i="1"/>
  <c r="M49" i="1"/>
  <c r="M22" i="1"/>
</calcChain>
</file>

<file path=xl/sharedStrings.xml><?xml version="1.0" encoding="utf-8"?>
<sst xmlns="http://schemas.openxmlformats.org/spreadsheetml/2006/main" count="385" uniqueCount="62">
  <si>
    <t>Денна форма навчання</t>
  </si>
  <si>
    <t>Я К І С Т Ь   У С П І Ш Н О С Т І   С Т У Д Е Н Т І В</t>
  </si>
  <si>
    <t>Курс</t>
  </si>
  <si>
    <t>Група</t>
  </si>
  <si>
    <t>Навчальна
дисципліна</t>
  </si>
  <si>
    <t>Викладач</t>
  </si>
  <si>
    <t>Загальний контингент</t>
  </si>
  <si>
    <t>Контингент студентів,
які склали підсумкові контрольні заходи</t>
  </si>
  <si>
    <t>Середній
бал</t>
  </si>
  <si>
    <t>Всього</t>
  </si>
  <si>
    <t>з них:</t>
  </si>
  <si>
    <t xml:space="preserve">на 
"відмінно" </t>
  </si>
  <si>
    <t>на
"добре"</t>
  </si>
  <si>
    <t>на
"задо-вільно"</t>
  </si>
  <si>
    <t>на
"незадо-
вільно"</t>
  </si>
  <si>
    <t>не 
допущені</t>
  </si>
  <si>
    <t>не 
з'явились</t>
  </si>
  <si>
    <t>склали 
іспити, заліки</t>
  </si>
  <si>
    <t>І</t>
  </si>
  <si>
    <t>ІІ</t>
  </si>
  <si>
    <t>ІІІ</t>
  </si>
  <si>
    <t>ІV</t>
  </si>
  <si>
    <t>ГД-1</t>
  </si>
  <si>
    <t>ГД-2</t>
  </si>
  <si>
    <t>ГД-3</t>
  </si>
  <si>
    <t>ДС-1</t>
  </si>
  <si>
    <t>ДС-2</t>
  </si>
  <si>
    <t>ПД-1</t>
  </si>
  <si>
    <t xml:space="preserve">        Всього:</t>
  </si>
  <si>
    <t>(зимової/літньої)</t>
  </si>
  <si>
    <t xml:space="preserve">                               (зимової/літньої)</t>
  </si>
  <si>
    <t xml:space="preserve">                                     (зимової/літньої)</t>
  </si>
  <si>
    <t xml:space="preserve">                                (зимової/літньої)</t>
  </si>
  <si>
    <t>Факультет   "ДИЗАЙН"</t>
  </si>
  <si>
    <t xml:space="preserve">                                                                                               Кафедри рисунка</t>
  </si>
  <si>
    <t>рисунок</t>
  </si>
  <si>
    <t>Шпак В.О.</t>
  </si>
  <si>
    <t>Кирилова О.С.</t>
  </si>
  <si>
    <t>Базилевич О.А.</t>
  </si>
  <si>
    <t>Антонова Я.В.</t>
  </si>
  <si>
    <t xml:space="preserve">                              (зимової/літньої)</t>
  </si>
  <si>
    <t>ІI</t>
  </si>
  <si>
    <t>Пластанатомія</t>
  </si>
  <si>
    <t xml:space="preserve"> Зав. лабораторії                           Силенко В.В.</t>
  </si>
  <si>
    <t>Завідувач кафедри                             Шпак В.О.                                                 ____________________</t>
  </si>
  <si>
    <t xml:space="preserve">                                                                              Кафедри рисунка</t>
  </si>
  <si>
    <t>Магістр</t>
  </si>
  <si>
    <t>ГД-4</t>
  </si>
  <si>
    <t>Примітка</t>
  </si>
  <si>
    <t xml:space="preserve">       Київська державна академія декоративно-прикладного мистецтва і дизайну імені Михайла Бойчука</t>
  </si>
  <si>
    <t>Коновал В.І.</t>
  </si>
  <si>
    <t>Кириченко М.І.</t>
  </si>
  <si>
    <t>ГД-5</t>
  </si>
  <si>
    <t>ПД-2</t>
  </si>
  <si>
    <t>ПД</t>
  </si>
  <si>
    <t>ДС</t>
  </si>
  <si>
    <t>Самсон О.П.</t>
  </si>
  <si>
    <t>за результатами зимової заліково-екзаменаційної сесії 2023 - 2024 н. р.</t>
  </si>
  <si>
    <t>рисунок, пласт.анат.</t>
  </si>
  <si>
    <t>Лук'янова О.О.</t>
  </si>
  <si>
    <t>Скетчинг</t>
  </si>
  <si>
    <t>Кутілов К.Ю.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</si>
</sst>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2"/>
      <name val="Arial Cyr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vertAlign val="superscript"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sz val="9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3" fillId="2" borderId="26" xfId="0" applyNumberFormat="1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64" fontId="3" fillId="2" borderId="14" xfId="0" applyNumberFormat="1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164" fontId="3" fillId="2" borderId="17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9" fillId="0" borderId="23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9" fillId="0" borderId="2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0" borderId="23" xfId="0" applyFont="1" applyBorder="1" applyAlignment="1">
      <alignment horizontal="left" vertical="center"/>
    </xf>
    <xf numFmtId="0" fontId="9" fillId="0" borderId="21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3" fillId="0" borderId="14" xfId="0" applyFont="1" applyBorder="1"/>
    <xf numFmtId="0" fontId="3" fillId="0" borderId="17" xfId="0" applyFont="1" applyBorder="1"/>
    <xf numFmtId="0" fontId="6" fillId="0" borderId="20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3" fillId="0" borderId="28" xfId="0" applyFont="1" applyFill="1" applyBorder="1" applyAlignment="1">
      <alignment horizontal="center" vertical="center"/>
    </xf>
    <xf numFmtId="0" fontId="7" fillId="0" borderId="32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3" fillId="2" borderId="37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vertical="center"/>
    </xf>
    <xf numFmtId="0" fontId="11" fillId="0" borderId="22" xfId="0" applyFont="1" applyFill="1" applyBorder="1" applyAlignment="1">
      <alignment vertical="center"/>
    </xf>
    <xf numFmtId="0" fontId="11" fillId="0" borderId="22" xfId="0" applyFont="1" applyFill="1" applyBorder="1" applyAlignment="1">
      <alignment horizontal="left" vertical="center"/>
    </xf>
    <xf numFmtId="0" fontId="11" fillId="0" borderId="27" xfId="0" applyFont="1" applyFill="1" applyBorder="1" applyAlignment="1">
      <alignment horizontal="left" vertical="center"/>
    </xf>
    <xf numFmtId="0" fontId="12" fillId="0" borderId="23" xfId="0" applyFont="1" applyFill="1" applyBorder="1" applyAlignment="1">
      <alignment horizontal="center" vertical="center"/>
    </xf>
    <xf numFmtId="0" fontId="12" fillId="4" borderId="28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1" fillId="0" borderId="22" xfId="0" applyFont="1" applyBorder="1" applyAlignment="1">
      <alignment vertical="center"/>
    </xf>
    <xf numFmtId="0" fontId="11" fillId="0" borderId="27" xfId="0" applyFont="1" applyBorder="1" applyAlignment="1">
      <alignment vertical="center"/>
    </xf>
    <xf numFmtId="0" fontId="11" fillId="0" borderId="27" xfId="0" applyFont="1" applyBorder="1" applyAlignment="1">
      <alignment horizontal="left" vertical="center"/>
    </xf>
    <xf numFmtId="0" fontId="11" fillId="3" borderId="27" xfId="0" applyFont="1" applyFill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2" fillId="2" borderId="1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4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6" fillId="0" borderId="40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9"/>
  <sheetViews>
    <sheetView tabSelected="1" zoomScaleNormal="100" workbookViewId="0">
      <selection activeCell="Q126" sqref="Q126"/>
    </sheetView>
  </sheetViews>
  <sheetFormatPr defaultRowHeight="15" x14ac:dyDescent="0.25"/>
  <cols>
    <col min="1" max="1" width="7.42578125" customWidth="1"/>
    <col min="2" max="2" width="7.5703125" customWidth="1"/>
    <col min="3" max="3" width="15.7109375" customWidth="1"/>
    <col min="4" max="4" width="17.140625" customWidth="1"/>
    <col min="6" max="6" width="7.7109375" customWidth="1"/>
    <col min="7" max="7" width="7.85546875" customWidth="1"/>
    <col min="8" max="8" width="8.28515625" customWidth="1"/>
    <col min="9" max="9" width="8" customWidth="1"/>
    <col min="10" max="11" width="8.28515625" customWidth="1"/>
    <col min="12" max="12" width="9" customWidth="1"/>
    <col min="13" max="13" width="10.28515625" customWidth="1"/>
    <col min="14" max="14" width="9.42578125" customWidth="1"/>
  </cols>
  <sheetData>
    <row r="1" spans="1:14" ht="16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.75" x14ac:dyDescent="0.25">
      <c r="A2" s="68" t="s">
        <v>49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2"/>
    </row>
    <row r="3" spans="1:14" ht="29.25" customHeight="1" x14ac:dyDescent="0.25">
      <c r="A3" s="68" t="s">
        <v>33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2"/>
    </row>
    <row r="4" spans="1:14" ht="15.75" x14ac:dyDescent="0.25">
      <c r="A4" s="69" t="s">
        <v>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2"/>
    </row>
    <row r="5" spans="1:14" ht="16.899999999999999" customHeight="1" x14ac:dyDescent="0.25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2"/>
    </row>
    <row r="6" spans="1:14" ht="15.75" x14ac:dyDescent="0.25">
      <c r="A6" s="70" t="s">
        <v>1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3"/>
    </row>
    <row r="7" spans="1:14" ht="15.75" x14ac:dyDescent="0.25">
      <c r="A7" s="72" t="s">
        <v>34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3"/>
    </row>
    <row r="8" spans="1:14" ht="15.75" x14ac:dyDescent="0.25">
      <c r="A8" s="73" t="s">
        <v>57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</row>
    <row r="9" spans="1:14" ht="18.75" thickBot="1" x14ac:dyDescent="0.3">
      <c r="A9" s="4"/>
      <c r="B9" s="4"/>
      <c r="C9" s="4"/>
      <c r="D9" s="4"/>
      <c r="E9" s="74" t="s">
        <v>30</v>
      </c>
      <c r="F9" s="74"/>
      <c r="G9" s="74"/>
      <c r="H9" s="74"/>
      <c r="I9" s="5"/>
      <c r="J9" s="5"/>
      <c r="K9" s="6"/>
      <c r="L9" s="6"/>
      <c r="M9" s="4"/>
      <c r="N9" s="4"/>
    </row>
    <row r="10" spans="1:14" ht="42" customHeight="1" thickBot="1" x14ac:dyDescent="0.3">
      <c r="A10" s="75" t="s">
        <v>2</v>
      </c>
      <c r="B10" s="75" t="s">
        <v>3</v>
      </c>
      <c r="C10" s="75" t="s">
        <v>4</v>
      </c>
      <c r="D10" s="65" t="s">
        <v>5</v>
      </c>
      <c r="E10" s="78" t="s">
        <v>6</v>
      </c>
      <c r="F10" s="79"/>
      <c r="G10" s="79"/>
      <c r="H10" s="79"/>
      <c r="I10" s="81" t="s">
        <v>7</v>
      </c>
      <c r="J10" s="82"/>
      <c r="K10" s="82"/>
      <c r="L10" s="83"/>
      <c r="M10" s="84" t="s">
        <v>8</v>
      </c>
      <c r="N10" s="65" t="s">
        <v>48</v>
      </c>
    </row>
    <row r="11" spans="1:14" ht="15.75" thickBot="1" x14ac:dyDescent="0.3">
      <c r="A11" s="76"/>
      <c r="B11" s="76"/>
      <c r="C11" s="76"/>
      <c r="D11" s="66"/>
      <c r="E11" s="95" t="s">
        <v>9</v>
      </c>
      <c r="F11" s="88" t="s">
        <v>10</v>
      </c>
      <c r="G11" s="89"/>
      <c r="H11" s="90"/>
      <c r="I11" s="91" t="s">
        <v>11</v>
      </c>
      <c r="J11" s="93" t="s">
        <v>12</v>
      </c>
      <c r="K11" s="91" t="s">
        <v>13</v>
      </c>
      <c r="L11" s="91" t="s">
        <v>14</v>
      </c>
      <c r="M11" s="85"/>
      <c r="N11" s="66"/>
    </row>
    <row r="12" spans="1:14" ht="39" thickBot="1" x14ac:dyDescent="0.3">
      <c r="A12" s="77"/>
      <c r="B12" s="77"/>
      <c r="C12" s="77"/>
      <c r="D12" s="67"/>
      <c r="E12" s="96"/>
      <c r="F12" s="7" t="s">
        <v>15</v>
      </c>
      <c r="G12" s="7" t="s">
        <v>16</v>
      </c>
      <c r="H12" s="7" t="s">
        <v>17</v>
      </c>
      <c r="I12" s="92"/>
      <c r="J12" s="94"/>
      <c r="K12" s="92"/>
      <c r="L12" s="92"/>
      <c r="M12" s="86"/>
      <c r="N12" s="66"/>
    </row>
    <row r="13" spans="1:14" thickBot="1" x14ac:dyDescent="0.35">
      <c r="A13" s="8">
        <v>1</v>
      </c>
      <c r="B13" s="8">
        <v>2</v>
      </c>
      <c r="C13" s="33">
        <v>3</v>
      </c>
      <c r="D13" s="9">
        <v>4</v>
      </c>
      <c r="E13" s="9">
        <v>5</v>
      </c>
      <c r="F13" s="9">
        <v>6</v>
      </c>
      <c r="G13" s="8">
        <v>7</v>
      </c>
      <c r="H13" s="8">
        <v>8</v>
      </c>
      <c r="I13" s="8">
        <v>9</v>
      </c>
      <c r="J13" s="8">
        <v>10</v>
      </c>
      <c r="K13" s="32">
        <v>11</v>
      </c>
      <c r="L13" s="32">
        <v>12</v>
      </c>
      <c r="M13" s="8">
        <v>13</v>
      </c>
      <c r="N13" s="8">
        <v>14</v>
      </c>
    </row>
    <row r="14" spans="1:14" ht="15.75" x14ac:dyDescent="0.25">
      <c r="A14" s="27" t="s">
        <v>18</v>
      </c>
      <c r="B14" s="56" t="s">
        <v>22</v>
      </c>
      <c r="C14" s="47" t="s">
        <v>58</v>
      </c>
      <c r="D14" s="22" t="s">
        <v>38</v>
      </c>
      <c r="E14" s="45">
        <v>14</v>
      </c>
      <c r="F14" s="48">
        <v>0</v>
      </c>
      <c r="G14" s="48">
        <v>0</v>
      </c>
      <c r="H14" s="48">
        <v>14</v>
      </c>
      <c r="I14" s="48">
        <v>2</v>
      </c>
      <c r="J14" s="52">
        <v>12</v>
      </c>
      <c r="K14" s="48">
        <v>0</v>
      </c>
      <c r="L14" s="49">
        <v>0</v>
      </c>
      <c r="M14" s="12">
        <f t="shared" ref="M14" si="0">SUM(I14*5,J14*4,K14*3,L14*2)/H14</f>
        <v>4.1428571428571432</v>
      </c>
      <c r="N14" s="30"/>
    </row>
    <row r="15" spans="1:14" ht="15.75" x14ac:dyDescent="0.25">
      <c r="A15" s="27" t="s">
        <v>18</v>
      </c>
      <c r="B15" s="57" t="s">
        <v>23</v>
      </c>
      <c r="C15" s="47" t="s">
        <v>58</v>
      </c>
      <c r="D15" s="24" t="s">
        <v>50</v>
      </c>
      <c r="E15" s="46">
        <v>15</v>
      </c>
      <c r="F15" s="39">
        <v>0</v>
      </c>
      <c r="G15" s="39">
        <v>1</v>
      </c>
      <c r="H15" s="39">
        <v>14</v>
      </c>
      <c r="I15" s="50">
        <v>6</v>
      </c>
      <c r="J15" s="39">
        <v>8</v>
      </c>
      <c r="K15" s="53">
        <v>0</v>
      </c>
      <c r="L15" s="50">
        <v>0</v>
      </c>
      <c r="M15" s="16">
        <f t="shared" ref="M15:M19" si="1">SUM(I15*5,J15*4,K15*3,L15*2)/H15</f>
        <v>4.4285714285714288</v>
      </c>
      <c r="N15" s="30"/>
    </row>
    <row r="16" spans="1:14" ht="15.75" x14ac:dyDescent="0.25">
      <c r="A16" s="27" t="s">
        <v>18</v>
      </c>
      <c r="B16" s="57" t="s">
        <v>24</v>
      </c>
      <c r="C16" s="47" t="s">
        <v>58</v>
      </c>
      <c r="D16" s="24" t="s">
        <v>50</v>
      </c>
      <c r="E16" s="46">
        <v>15</v>
      </c>
      <c r="F16" s="39">
        <v>0</v>
      </c>
      <c r="G16" s="39">
        <v>1</v>
      </c>
      <c r="H16" s="39">
        <v>14</v>
      </c>
      <c r="I16" s="39">
        <v>5</v>
      </c>
      <c r="J16" s="39">
        <v>9</v>
      </c>
      <c r="K16" s="39">
        <v>0</v>
      </c>
      <c r="L16" s="50">
        <v>0</v>
      </c>
      <c r="M16" s="16">
        <f t="shared" si="1"/>
        <v>4.3571428571428568</v>
      </c>
      <c r="N16" s="30"/>
    </row>
    <row r="17" spans="1:14" ht="15.75" x14ac:dyDescent="0.25">
      <c r="A17" s="27" t="s">
        <v>18</v>
      </c>
      <c r="B17" s="56" t="s">
        <v>47</v>
      </c>
      <c r="C17" s="47" t="s">
        <v>58</v>
      </c>
      <c r="D17" s="24" t="s">
        <v>51</v>
      </c>
      <c r="E17" s="45">
        <v>15</v>
      </c>
      <c r="F17" s="48">
        <v>0</v>
      </c>
      <c r="G17" s="39">
        <v>0</v>
      </c>
      <c r="H17" s="48">
        <v>15</v>
      </c>
      <c r="I17" s="48">
        <v>1</v>
      </c>
      <c r="J17" s="52">
        <v>13</v>
      </c>
      <c r="K17" s="48">
        <v>1</v>
      </c>
      <c r="L17" s="49">
        <v>0</v>
      </c>
      <c r="M17" s="12">
        <f t="shared" si="1"/>
        <v>4</v>
      </c>
      <c r="N17" s="30"/>
    </row>
    <row r="18" spans="1:14" ht="15.75" x14ac:dyDescent="0.25">
      <c r="A18" s="27" t="s">
        <v>18</v>
      </c>
      <c r="B18" s="56" t="s">
        <v>52</v>
      </c>
      <c r="C18" s="47" t="s">
        <v>58</v>
      </c>
      <c r="D18" s="24" t="s">
        <v>37</v>
      </c>
      <c r="E18" s="45">
        <v>15</v>
      </c>
      <c r="F18" s="48">
        <v>0</v>
      </c>
      <c r="G18" s="39">
        <v>2</v>
      </c>
      <c r="H18" s="48">
        <v>13</v>
      </c>
      <c r="I18" s="48">
        <v>5</v>
      </c>
      <c r="J18" s="52">
        <v>8</v>
      </c>
      <c r="K18" s="48">
        <v>0</v>
      </c>
      <c r="L18" s="49">
        <v>0</v>
      </c>
      <c r="M18" s="12">
        <f t="shared" ref="M18" si="2">SUM(I18*5,J18*4,K18*3,L18*2)/H18</f>
        <v>4.384615384615385</v>
      </c>
      <c r="N18" s="30"/>
    </row>
    <row r="19" spans="1:14" ht="15.75" x14ac:dyDescent="0.25">
      <c r="A19" s="27" t="s">
        <v>18</v>
      </c>
      <c r="B19" s="57" t="s">
        <v>25</v>
      </c>
      <c r="C19" s="47" t="s">
        <v>58</v>
      </c>
      <c r="D19" s="24" t="s">
        <v>37</v>
      </c>
      <c r="E19" s="46">
        <v>15</v>
      </c>
      <c r="F19" s="39">
        <v>0</v>
      </c>
      <c r="G19" s="39">
        <v>0</v>
      </c>
      <c r="H19" s="39">
        <v>15</v>
      </c>
      <c r="I19" s="39">
        <v>6</v>
      </c>
      <c r="J19" s="39">
        <v>9</v>
      </c>
      <c r="K19" s="48">
        <v>0</v>
      </c>
      <c r="L19" s="50">
        <v>0</v>
      </c>
      <c r="M19" s="16">
        <f t="shared" si="1"/>
        <v>4.4000000000000004</v>
      </c>
      <c r="N19" s="30"/>
    </row>
    <row r="20" spans="1:14" ht="15.75" x14ac:dyDescent="0.25">
      <c r="A20" s="27" t="s">
        <v>18</v>
      </c>
      <c r="B20" s="57" t="s">
        <v>26</v>
      </c>
      <c r="C20" s="47" t="s">
        <v>58</v>
      </c>
      <c r="D20" s="24" t="s">
        <v>37</v>
      </c>
      <c r="E20" s="46">
        <v>14</v>
      </c>
      <c r="F20" s="39">
        <v>0</v>
      </c>
      <c r="G20" s="39">
        <v>0</v>
      </c>
      <c r="H20" s="39">
        <v>14</v>
      </c>
      <c r="I20" s="39">
        <v>13</v>
      </c>
      <c r="J20" s="39">
        <v>1</v>
      </c>
      <c r="K20" s="48">
        <v>0</v>
      </c>
      <c r="L20" s="50">
        <v>0</v>
      </c>
      <c r="M20" s="16">
        <f t="shared" ref="M20:M21" si="3">SUM(I20*5,J20*4,K20*3,L20*2)/H20</f>
        <v>4.9285714285714288</v>
      </c>
      <c r="N20" s="30"/>
    </row>
    <row r="21" spans="1:14" ht="15.75" x14ac:dyDescent="0.25">
      <c r="A21" s="27" t="s">
        <v>18</v>
      </c>
      <c r="B21" s="57" t="s">
        <v>54</v>
      </c>
      <c r="C21" s="47" t="s">
        <v>58</v>
      </c>
      <c r="D21" s="22" t="s">
        <v>39</v>
      </c>
      <c r="E21" s="46">
        <v>12</v>
      </c>
      <c r="F21" s="39">
        <v>0</v>
      </c>
      <c r="G21" s="39">
        <v>1</v>
      </c>
      <c r="H21" s="39">
        <v>11</v>
      </c>
      <c r="I21" s="39">
        <v>0</v>
      </c>
      <c r="J21" s="39">
        <v>11</v>
      </c>
      <c r="K21" s="39">
        <v>0</v>
      </c>
      <c r="L21" s="50">
        <v>0</v>
      </c>
      <c r="M21" s="16">
        <f t="shared" si="3"/>
        <v>4</v>
      </c>
      <c r="N21" s="30"/>
    </row>
    <row r="22" spans="1:14" ht="16.5" thickBot="1" x14ac:dyDescent="0.3">
      <c r="A22" s="105" t="s">
        <v>28</v>
      </c>
      <c r="B22" s="106"/>
      <c r="C22" s="106"/>
      <c r="D22" s="107"/>
      <c r="E22" s="14">
        <f>SUM(E14:E21)</f>
        <v>115</v>
      </c>
      <c r="F22" s="17">
        <f>SUM(F15:F21)</f>
        <v>0</v>
      </c>
      <c r="G22" s="17">
        <f>SUM(G15:G21)</f>
        <v>5</v>
      </c>
      <c r="H22" s="17">
        <f>SUM(H14:H21)</f>
        <v>110</v>
      </c>
      <c r="I22" s="17">
        <f>SUM(I14:I21)</f>
        <v>38</v>
      </c>
      <c r="J22" s="17">
        <f>SUM(J14:J21)</f>
        <v>71</v>
      </c>
      <c r="K22" s="17">
        <f>SUM(K14:K21)</f>
        <v>1</v>
      </c>
      <c r="L22" s="18">
        <f>SUM(L14:L21)</f>
        <v>0</v>
      </c>
      <c r="M22" s="19">
        <f>SUM(I22*5,J22*4,K22*3,L22*2)/H22</f>
        <v>4.336363636363636</v>
      </c>
      <c r="N22" s="31"/>
    </row>
    <row r="23" spans="1:14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20"/>
    </row>
    <row r="24" spans="1:14" x14ac:dyDescent="0.25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20"/>
    </row>
    <row r="25" spans="1:14" x14ac:dyDescent="0.2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20"/>
    </row>
    <row r="26" spans="1:14" ht="15.75" x14ac:dyDescent="0.25">
      <c r="A26" s="2" t="s">
        <v>43</v>
      </c>
      <c r="B26" s="2"/>
      <c r="C26" s="2"/>
      <c r="D26" s="2"/>
      <c r="E26" s="2"/>
      <c r="F26" s="2"/>
      <c r="G26" s="2"/>
      <c r="H26" s="71" t="s">
        <v>44</v>
      </c>
      <c r="I26" s="71"/>
      <c r="J26" s="71"/>
      <c r="K26" s="71"/>
      <c r="L26" s="71"/>
      <c r="M26" s="71"/>
      <c r="N26" s="20"/>
    </row>
    <row r="29" spans="1:14" ht="15.7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5.75" x14ac:dyDescent="0.25">
      <c r="A30" s="68" t="s">
        <v>49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2"/>
    </row>
    <row r="31" spans="1:14" ht="17.25" customHeight="1" x14ac:dyDescent="0.25">
      <c r="A31" s="68" t="s">
        <v>33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2"/>
    </row>
    <row r="32" spans="1:14" ht="15.75" x14ac:dyDescent="0.25">
      <c r="A32" s="69" t="s">
        <v>0</v>
      </c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2"/>
    </row>
    <row r="33" spans="1:14" ht="12" customHeight="1" x14ac:dyDescent="0.25">
      <c r="A33" s="69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2"/>
    </row>
    <row r="34" spans="1:14" ht="15.75" customHeight="1" x14ac:dyDescent="0.25">
      <c r="A34" s="70" t="s">
        <v>1</v>
      </c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3"/>
    </row>
    <row r="35" spans="1:14" ht="15.75" customHeight="1" x14ac:dyDescent="0.25">
      <c r="A35" s="72" t="s">
        <v>34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3"/>
    </row>
    <row r="36" spans="1:14" ht="15.75" x14ac:dyDescent="0.25">
      <c r="A36" s="73" t="s">
        <v>57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</row>
    <row r="37" spans="1:14" ht="18.75" thickBot="1" x14ac:dyDescent="0.3">
      <c r="A37" s="4"/>
      <c r="B37" s="4"/>
      <c r="C37" s="4"/>
      <c r="D37" s="4"/>
      <c r="E37" s="74" t="s">
        <v>31</v>
      </c>
      <c r="F37" s="74"/>
      <c r="G37" s="74"/>
      <c r="H37" s="74"/>
      <c r="I37" s="5"/>
      <c r="J37" s="5"/>
      <c r="K37" s="6"/>
      <c r="L37" s="6"/>
      <c r="M37" s="4"/>
      <c r="N37" s="4"/>
    </row>
    <row r="38" spans="1:14" ht="45.75" customHeight="1" thickBot="1" x14ac:dyDescent="0.3">
      <c r="A38" s="75" t="s">
        <v>2</v>
      </c>
      <c r="B38" s="75" t="s">
        <v>3</v>
      </c>
      <c r="C38" s="75" t="s">
        <v>4</v>
      </c>
      <c r="D38" s="65" t="s">
        <v>5</v>
      </c>
      <c r="E38" s="78" t="s">
        <v>6</v>
      </c>
      <c r="F38" s="79"/>
      <c r="G38" s="79"/>
      <c r="H38" s="79"/>
      <c r="I38" s="81" t="s">
        <v>7</v>
      </c>
      <c r="J38" s="82"/>
      <c r="K38" s="82"/>
      <c r="L38" s="83"/>
      <c r="M38" s="84" t="s">
        <v>8</v>
      </c>
      <c r="N38" s="65" t="s">
        <v>48</v>
      </c>
    </row>
    <row r="39" spans="1:14" ht="15.75" thickBot="1" x14ac:dyDescent="0.3">
      <c r="A39" s="76"/>
      <c r="B39" s="76"/>
      <c r="C39" s="76"/>
      <c r="D39" s="66"/>
      <c r="E39" s="87" t="s">
        <v>9</v>
      </c>
      <c r="F39" s="88" t="s">
        <v>10</v>
      </c>
      <c r="G39" s="89"/>
      <c r="H39" s="90"/>
      <c r="I39" s="91" t="s">
        <v>11</v>
      </c>
      <c r="J39" s="93" t="s">
        <v>12</v>
      </c>
      <c r="K39" s="91" t="s">
        <v>13</v>
      </c>
      <c r="L39" s="91" t="s">
        <v>14</v>
      </c>
      <c r="M39" s="85"/>
      <c r="N39" s="66"/>
    </row>
    <row r="40" spans="1:14" ht="39" thickBot="1" x14ac:dyDescent="0.3">
      <c r="A40" s="77"/>
      <c r="B40" s="77"/>
      <c r="C40" s="77"/>
      <c r="D40" s="67"/>
      <c r="E40" s="86"/>
      <c r="F40" s="7" t="s">
        <v>15</v>
      </c>
      <c r="G40" s="7" t="s">
        <v>16</v>
      </c>
      <c r="H40" s="7" t="s">
        <v>17</v>
      </c>
      <c r="I40" s="92"/>
      <c r="J40" s="94"/>
      <c r="K40" s="92"/>
      <c r="L40" s="92"/>
      <c r="M40" s="86"/>
      <c r="N40" s="66"/>
    </row>
    <row r="41" spans="1:14" ht="15.75" thickBot="1" x14ac:dyDescent="0.3">
      <c r="A41" s="8">
        <v>1</v>
      </c>
      <c r="B41" s="8">
        <v>2</v>
      </c>
      <c r="C41" s="33">
        <v>3</v>
      </c>
      <c r="D41" s="9">
        <v>4</v>
      </c>
      <c r="E41" s="9">
        <v>5</v>
      </c>
      <c r="F41" s="9">
        <v>6</v>
      </c>
      <c r="G41" s="8">
        <v>7</v>
      </c>
      <c r="H41" s="8">
        <v>8</v>
      </c>
      <c r="I41" s="8">
        <v>9</v>
      </c>
      <c r="J41" s="8">
        <v>10</v>
      </c>
      <c r="K41" s="32">
        <v>11</v>
      </c>
      <c r="L41" s="32">
        <v>12</v>
      </c>
      <c r="M41" s="8">
        <v>13</v>
      </c>
      <c r="N41" s="8">
        <v>14</v>
      </c>
    </row>
    <row r="42" spans="1:14" ht="15.75" x14ac:dyDescent="0.25">
      <c r="A42" s="27" t="s">
        <v>19</v>
      </c>
      <c r="B42" s="55" t="s">
        <v>22</v>
      </c>
      <c r="C42" s="22" t="s">
        <v>35</v>
      </c>
      <c r="D42" s="24" t="s">
        <v>50</v>
      </c>
      <c r="E42" s="45">
        <v>16</v>
      </c>
      <c r="F42" s="48">
        <v>0</v>
      </c>
      <c r="G42" s="48">
        <v>1</v>
      </c>
      <c r="H42" s="48">
        <v>15</v>
      </c>
      <c r="I42" s="48">
        <v>5</v>
      </c>
      <c r="J42" s="52">
        <v>10</v>
      </c>
      <c r="K42" s="48">
        <v>0</v>
      </c>
      <c r="L42" s="11">
        <v>0</v>
      </c>
      <c r="M42" s="12">
        <f t="shared" ref="M42:M49" si="4">SUM(I42*5,J42*4,K42*3,L42*2)/H42</f>
        <v>4.333333333333333</v>
      </c>
      <c r="N42" s="30"/>
    </row>
    <row r="43" spans="1:14" ht="15.75" x14ac:dyDescent="0.25">
      <c r="A43" s="27" t="s">
        <v>19</v>
      </c>
      <c r="B43" s="54" t="s">
        <v>23</v>
      </c>
      <c r="C43" s="22" t="s">
        <v>35</v>
      </c>
      <c r="D43" s="23" t="s">
        <v>36</v>
      </c>
      <c r="E43" s="46">
        <v>16</v>
      </c>
      <c r="F43" s="39">
        <v>0</v>
      </c>
      <c r="G43" s="39">
        <v>1</v>
      </c>
      <c r="H43" s="39">
        <v>15</v>
      </c>
      <c r="I43" s="50">
        <v>3</v>
      </c>
      <c r="J43" s="39">
        <v>9</v>
      </c>
      <c r="K43" s="53">
        <v>3</v>
      </c>
      <c r="L43" s="15">
        <v>0</v>
      </c>
      <c r="M43" s="16">
        <f t="shared" si="4"/>
        <v>4</v>
      </c>
      <c r="N43" s="30"/>
    </row>
    <row r="44" spans="1:14" ht="15.75" x14ac:dyDescent="0.25">
      <c r="A44" s="27" t="s">
        <v>19</v>
      </c>
      <c r="B44" s="54" t="s">
        <v>24</v>
      </c>
      <c r="C44" s="22" t="s">
        <v>35</v>
      </c>
      <c r="D44" s="24" t="s">
        <v>50</v>
      </c>
      <c r="E44" s="46">
        <v>15</v>
      </c>
      <c r="F44" s="39">
        <v>0</v>
      </c>
      <c r="G44" s="39">
        <v>1</v>
      </c>
      <c r="H44" s="39">
        <v>14</v>
      </c>
      <c r="I44" s="50">
        <v>4</v>
      </c>
      <c r="J44" s="39">
        <v>8</v>
      </c>
      <c r="K44" s="53">
        <v>2</v>
      </c>
      <c r="L44" s="15">
        <v>0</v>
      </c>
      <c r="M44" s="16">
        <f t="shared" ref="M44:M45" si="5">SUM(I44*5,J44*4,K44*3,L44*2)/H44</f>
        <v>4.1428571428571432</v>
      </c>
      <c r="N44" s="30"/>
    </row>
    <row r="45" spans="1:14" ht="15.75" x14ac:dyDescent="0.25">
      <c r="A45" s="27" t="s">
        <v>19</v>
      </c>
      <c r="B45" s="54" t="s">
        <v>47</v>
      </c>
      <c r="C45" s="22" t="s">
        <v>35</v>
      </c>
      <c r="D45" s="22" t="s">
        <v>56</v>
      </c>
      <c r="E45" s="46">
        <v>17</v>
      </c>
      <c r="F45" s="39">
        <v>0</v>
      </c>
      <c r="G45" s="39">
        <v>0</v>
      </c>
      <c r="H45" s="39">
        <v>17</v>
      </c>
      <c r="I45" s="50">
        <v>7</v>
      </c>
      <c r="J45" s="39">
        <v>8</v>
      </c>
      <c r="K45" s="53">
        <v>0</v>
      </c>
      <c r="L45" s="15">
        <v>2</v>
      </c>
      <c r="M45" s="16">
        <f t="shared" si="5"/>
        <v>4.1764705882352944</v>
      </c>
      <c r="N45" s="30"/>
    </row>
    <row r="46" spans="1:14" ht="15.75" x14ac:dyDescent="0.25">
      <c r="A46" s="27" t="s">
        <v>19</v>
      </c>
      <c r="B46" s="54" t="s">
        <v>25</v>
      </c>
      <c r="C46" s="22" t="s">
        <v>35</v>
      </c>
      <c r="D46" s="24" t="s">
        <v>37</v>
      </c>
      <c r="E46" s="46">
        <v>15</v>
      </c>
      <c r="F46" s="39">
        <v>0</v>
      </c>
      <c r="G46" s="39">
        <v>1</v>
      </c>
      <c r="H46" s="39">
        <v>14</v>
      </c>
      <c r="I46" s="39">
        <v>8</v>
      </c>
      <c r="J46" s="39">
        <v>6</v>
      </c>
      <c r="K46" s="53">
        <v>0</v>
      </c>
      <c r="L46" s="15">
        <v>0</v>
      </c>
      <c r="M46" s="16">
        <f t="shared" si="4"/>
        <v>4.5714285714285712</v>
      </c>
      <c r="N46" s="30"/>
    </row>
    <row r="47" spans="1:14" ht="15.75" x14ac:dyDescent="0.25">
      <c r="A47" s="27" t="s">
        <v>19</v>
      </c>
      <c r="B47" s="54" t="s">
        <v>26</v>
      </c>
      <c r="C47" s="34" t="s">
        <v>35</v>
      </c>
      <c r="D47" s="22" t="s">
        <v>56</v>
      </c>
      <c r="E47" s="46">
        <v>14</v>
      </c>
      <c r="F47" s="39">
        <v>0</v>
      </c>
      <c r="G47" s="39">
        <v>0</v>
      </c>
      <c r="H47" s="39">
        <v>14</v>
      </c>
      <c r="I47" s="39">
        <v>7</v>
      </c>
      <c r="J47" s="39">
        <v>4</v>
      </c>
      <c r="K47" s="53">
        <v>1</v>
      </c>
      <c r="L47" s="15">
        <v>2</v>
      </c>
      <c r="M47" s="16">
        <f t="shared" ref="M47:M48" si="6">SUM(I47*5,J47*4,K47*3,L47*2)/H47</f>
        <v>4.1428571428571432</v>
      </c>
      <c r="N47" s="30"/>
    </row>
    <row r="48" spans="1:14" ht="15.75" x14ac:dyDescent="0.25">
      <c r="A48" s="27" t="s">
        <v>19</v>
      </c>
      <c r="B48" s="54" t="s">
        <v>54</v>
      </c>
      <c r="C48" s="22" t="s">
        <v>35</v>
      </c>
      <c r="D48" s="22" t="s">
        <v>39</v>
      </c>
      <c r="E48" s="46">
        <v>15</v>
      </c>
      <c r="F48" s="39">
        <v>0</v>
      </c>
      <c r="G48" s="39">
        <v>1</v>
      </c>
      <c r="H48" s="39">
        <v>14</v>
      </c>
      <c r="I48" s="39">
        <v>9</v>
      </c>
      <c r="J48" s="39">
        <v>4</v>
      </c>
      <c r="K48" s="39">
        <v>1</v>
      </c>
      <c r="L48" s="15">
        <v>0</v>
      </c>
      <c r="M48" s="16">
        <f t="shared" si="6"/>
        <v>4.5714285714285712</v>
      </c>
      <c r="N48" s="30"/>
    </row>
    <row r="49" spans="1:14" ht="17.45" customHeight="1" thickBot="1" x14ac:dyDescent="0.3">
      <c r="A49" s="105" t="s">
        <v>28</v>
      </c>
      <c r="B49" s="106"/>
      <c r="C49" s="106"/>
      <c r="D49" s="107"/>
      <c r="E49" s="14">
        <f t="shared" ref="E49:L49" si="7">SUM(E42:E48)</f>
        <v>108</v>
      </c>
      <c r="F49" s="17">
        <f t="shared" si="7"/>
        <v>0</v>
      </c>
      <c r="G49" s="17">
        <f t="shared" si="7"/>
        <v>5</v>
      </c>
      <c r="H49" s="17">
        <f t="shared" si="7"/>
        <v>103</v>
      </c>
      <c r="I49" s="17">
        <f t="shared" si="7"/>
        <v>43</v>
      </c>
      <c r="J49" s="17">
        <f t="shared" si="7"/>
        <v>49</v>
      </c>
      <c r="K49" s="17">
        <f t="shared" si="7"/>
        <v>7</v>
      </c>
      <c r="L49" s="18">
        <f t="shared" si="7"/>
        <v>4</v>
      </c>
      <c r="M49" s="19">
        <f t="shared" si="4"/>
        <v>4.2718446601941746</v>
      </c>
      <c r="N49" s="31"/>
    </row>
    <row r="50" spans="1:14" x14ac:dyDescent="0.25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20"/>
    </row>
    <row r="51" spans="1:14" x14ac:dyDescent="0.25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20"/>
    </row>
    <row r="52" spans="1:14" x14ac:dyDescent="0.25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20"/>
    </row>
    <row r="53" spans="1:14" ht="15.75" x14ac:dyDescent="0.25">
      <c r="A53" s="2" t="s">
        <v>43</v>
      </c>
      <c r="B53" s="2"/>
      <c r="C53" s="2"/>
      <c r="D53" s="2"/>
      <c r="E53" s="2"/>
      <c r="F53" s="2"/>
      <c r="G53" s="2"/>
      <c r="H53" s="71" t="s">
        <v>44</v>
      </c>
      <c r="I53" s="71"/>
      <c r="J53" s="71"/>
      <c r="K53" s="71"/>
      <c r="L53" s="71"/>
      <c r="M53" s="71"/>
      <c r="N53" s="20"/>
    </row>
    <row r="56" spans="1:14" ht="15.75" x14ac:dyDescent="0.25">
      <c r="A56" s="1"/>
      <c r="B56" s="1"/>
      <c r="C56" s="1"/>
      <c r="D56" s="1"/>
      <c r="E56" s="2"/>
      <c r="F56" s="2"/>
      <c r="G56" s="2"/>
      <c r="H56" s="2"/>
      <c r="I56" s="2"/>
      <c r="J56" s="2"/>
      <c r="K56" s="80"/>
      <c r="L56" s="80"/>
      <c r="M56" s="80"/>
      <c r="N56" s="2"/>
    </row>
    <row r="57" spans="1:14" ht="30.6" customHeight="1" x14ac:dyDescent="0.25">
      <c r="A57" s="68" t="s">
        <v>49</v>
      </c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2"/>
    </row>
    <row r="58" spans="1:14" ht="22.15" customHeight="1" x14ac:dyDescent="0.25">
      <c r="A58" s="68" t="s">
        <v>33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2"/>
    </row>
    <row r="59" spans="1:14" ht="15.75" x14ac:dyDescent="0.25">
      <c r="A59" s="69" t="s">
        <v>0</v>
      </c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2"/>
    </row>
    <row r="60" spans="1:14" ht="6.6" customHeight="1" x14ac:dyDescent="0.25">
      <c r="A60" s="69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2"/>
    </row>
    <row r="61" spans="1:14" ht="15.75" customHeight="1" x14ac:dyDescent="0.25">
      <c r="A61" s="70" t="s">
        <v>1</v>
      </c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3"/>
    </row>
    <row r="62" spans="1:14" ht="15.75" customHeight="1" x14ac:dyDescent="0.25">
      <c r="A62" s="72" t="s">
        <v>34</v>
      </c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3"/>
    </row>
    <row r="63" spans="1:14" ht="15.75" x14ac:dyDescent="0.25">
      <c r="A63" s="73" t="s">
        <v>57</v>
      </c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</row>
    <row r="64" spans="1:14" ht="18.75" thickBot="1" x14ac:dyDescent="0.3">
      <c r="A64" s="4"/>
      <c r="B64" s="4"/>
      <c r="C64" s="4"/>
      <c r="D64" s="4"/>
      <c r="E64" s="74" t="s">
        <v>31</v>
      </c>
      <c r="F64" s="74"/>
      <c r="G64" s="74"/>
      <c r="H64" s="74"/>
      <c r="I64" s="5"/>
      <c r="J64" s="5"/>
      <c r="K64" s="6"/>
      <c r="L64" s="6"/>
      <c r="M64" s="4"/>
      <c r="N64" s="4"/>
    </row>
    <row r="65" spans="1:14" ht="44.25" customHeight="1" thickBot="1" x14ac:dyDescent="0.3">
      <c r="A65" s="75" t="s">
        <v>2</v>
      </c>
      <c r="B65" s="75" t="s">
        <v>3</v>
      </c>
      <c r="C65" s="75" t="s">
        <v>4</v>
      </c>
      <c r="D65" s="65" t="s">
        <v>5</v>
      </c>
      <c r="E65" s="78" t="s">
        <v>6</v>
      </c>
      <c r="F65" s="79"/>
      <c r="G65" s="79"/>
      <c r="H65" s="79"/>
      <c r="I65" s="81" t="s">
        <v>7</v>
      </c>
      <c r="J65" s="82"/>
      <c r="K65" s="82"/>
      <c r="L65" s="83"/>
      <c r="M65" s="84" t="s">
        <v>8</v>
      </c>
      <c r="N65" s="65" t="s">
        <v>48</v>
      </c>
    </row>
    <row r="66" spans="1:14" ht="15.75" thickBot="1" x14ac:dyDescent="0.3">
      <c r="A66" s="76"/>
      <c r="B66" s="76"/>
      <c r="C66" s="76"/>
      <c r="D66" s="66"/>
      <c r="E66" s="87" t="s">
        <v>9</v>
      </c>
      <c r="F66" s="88" t="s">
        <v>10</v>
      </c>
      <c r="G66" s="89"/>
      <c r="H66" s="90"/>
      <c r="I66" s="91" t="s">
        <v>11</v>
      </c>
      <c r="J66" s="93" t="s">
        <v>12</v>
      </c>
      <c r="K66" s="91" t="s">
        <v>13</v>
      </c>
      <c r="L66" s="91" t="s">
        <v>14</v>
      </c>
      <c r="M66" s="85"/>
      <c r="N66" s="66"/>
    </row>
    <row r="67" spans="1:14" ht="39" thickBot="1" x14ac:dyDescent="0.3">
      <c r="A67" s="77"/>
      <c r="B67" s="77"/>
      <c r="C67" s="77"/>
      <c r="D67" s="67"/>
      <c r="E67" s="86"/>
      <c r="F67" s="7" t="s">
        <v>15</v>
      </c>
      <c r="G67" s="7" t="s">
        <v>16</v>
      </c>
      <c r="H67" s="7" t="s">
        <v>17</v>
      </c>
      <c r="I67" s="92"/>
      <c r="J67" s="94"/>
      <c r="K67" s="92"/>
      <c r="L67" s="92"/>
      <c r="M67" s="86"/>
      <c r="N67" s="66"/>
    </row>
    <row r="68" spans="1:14" ht="15.75" thickBot="1" x14ac:dyDescent="0.3">
      <c r="A68" s="8">
        <v>1</v>
      </c>
      <c r="B68" s="8">
        <v>2</v>
      </c>
      <c r="C68" s="33">
        <v>3</v>
      </c>
      <c r="D68" s="9">
        <v>4</v>
      </c>
      <c r="E68" s="9">
        <v>5</v>
      </c>
      <c r="F68" s="9">
        <v>6</v>
      </c>
      <c r="G68" s="8">
        <v>7</v>
      </c>
      <c r="H68" s="8">
        <v>8</v>
      </c>
      <c r="I68" s="8">
        <v>9</v>
      </c>
      <c r="J68" s="8">
        <v>10</v>
      </c>
      <c r="K68" s="32">
        <v>11</v>
      </c>
      <c r="L68" s="32">
        <v>12</v>
      </c>
      <c r="M68" s="8">
        <v>13</v>
      </c>
      <c r="N68" s="8">
        <v>14</v>
      </c>
    </row>
    <row r="69" spans="1:14" ht="15.75" x14ac:dyDescent="0.25">
      <c r="A69" s="27" t="s">
        <v>20</v>
      </c>
      <c r="B69" s="55" t="s">
        <v>22</v>
      </c>
      <c r="C69" s="22" t="s">
        <v>35</v>
      </c>
      <c r="D69" s="22" t="s">
        <v>38</v>
      </c>
      <c r="E69" s="45">
        <v>14</v>
      </c>
      <c r="F69" s="10">
        <v>0</v>
      </c>
      <c r="G69" s="48">
        <v>0</v>
      </c>
      <c r="H69" s="48">
        <v>14</v>
      </c>
      <c r="I69" s="48">
        <v>2</v>
      </c>
      <c r="J69" s="52">
        <v>5</v>
      </c>
      <c r="K69" s="48">
        <v>5</v>
      </c>
      <c r="L69" s="11">
        <v>2</v>
      </c>
      <c r="M69" s="12">
        <f>SUM(I69*5,J69*4,K69*3,L69*2)/H69</f>
        <v>3.5</v>
      </c>
      <c r="N69" s="30"/>
    </row>
    <row r="70" spans="1:14" ht="15.75" x14ac:dyDescent="0.25">
      <c r="A70" s="27" t="s">
        <v>20</v>
      </c>
      <c r="B70" s="54" t="s">
        <v>23</v>
      </c>
      <c r="C70" s="22" t="s">
        <v>35</v>
      </c>
      <c r="D70" s="23" t="s">
        <v>36</v>
      </c>
      <c r="E70" s="46">
        <v>10</v>
      </c>
      <c r="F70" s="13">
        <v>0</v>
      </c>
      <c r="G70" s="39">
        <v>0</v>
      </c>
      <c r="H70" s="39">
        <v>10</v>
      </c>
      <c r="I70" s="50">
        <v>5</v>
      </c>
      <c r="J70" s="39">
        <v>4</v>
      </c>
      <c r="K70" s="53">
        <v>1</v>
      </c>
      <c r="L70" s="15">
        <v>0</v>
      </c>
      <c r="M70" s="16">
        <f t="shared" ref="M70:M77" si="8">SUM(I70*5,J70*4,K70*3,L70*2)/H70</f>
        <v>4.4000000000000004</v>
      </c>
      <c r="N70" s="30"/>
    </row>
    <row r="71" spans="1:14" ht="15.75" x14ac:dyDescent="0.25">
      <c r="A71" s="27" t="s">
        <v>20</v>
      </c>
      <c r="B71" s="56" t="s">
        <v>24</v>
      </c>
      <c r="C71" s="22" t="s">
        <v>35</v>
      </c>
      <c r="D71" s="24" t="s">
        <v>50</v>
      </c>
      <c r="E71" s="45">
        <v>11</v>
      </c>
      <c r="F71" s="10">
        <v>0</v>
      </c>
      <c r="G71" s="48">
        <v>1</v>
      </c>
      <c r="H71" s="48">
        <v>10</v>
      </c>
      <c r="I71" s="48">
        <v>6</v>
      </c>
      <c r="J71" s="52">
        <v>4</v>
      </c>
      <c r="K71" s="53">
        <v>0</v>
      </c>
      <c r="L71" s="15">
        <v>0</v>
      </c>
      <c r="M71" s="12">
        <f t="shared" si="8"/>
        <v>4.5999999999999996</v>
      </c>
      <c r="N71" s="30"/>
    </row>
    <row r="72" spans="1:14" ht="15.75" x14ac:dyDescent="0.25">
      <c r="A72" s="27" t="s">
        <v>20</v>
      </c>
      <c r="B72" s="55" t="s">
        <v>47</v>
      </c>
      <c r="C72" s="22" t="s">
        <v>35</v>
      </c>
      <c r="D72" s="23" t="s">
        <v>36</v>
      </c>
      <c r="E72" s="45">
        <v>11</v>
      </c>
      <c r="F72" s="10">
        <v>0</v>
      </c>
      <c r="G72" s="48">
        <v>0</v>
      </c>
      <c r="H72" s="48">
        <v>11</v>
      </c>
      <c r="I72" s="48">
        <v>3</v>
      </c>
      <c r="J72" s="39">
        <v>8</v>
      </c>
      <c r="K72" s="48">
        <v>0</v>
      </c>
      <c r="L72" s="11">
        <v>0</v>
      </c>
      <c r="M72" s="12">
        <f>SUM(I72*5,J72*4,K72*3,L72*2)/H72</f>
        <v>4.2727272727272725</v>
      </c>
      <c r="N72" s="30"/>
    </row>
    <row r="73" spans="1:14" ht="15.75" x14ac:dyDescent="0.25">
      <c r="A73" s="27" t="s">
        <v>20</v>
      </c>
      <c r="B73" s="55" t="s">
        <v>52</v>
      </c>
      <c r="C73" s="22" t="s">
        <v>35</v>
      </c>
      <c r="D73" s="22" t="s">
        <v>38</v>
      </c>
      <c r="E73" s="45">
        <v>10</v>
      </c>
      <c r="F73" s="10">
        <v>0</v>
      </c>
      <c r="G73" s="48">
        <v>0</v>
      </c>
      <c r="H73" s="48">
        <v>10</v>
      </c>
      <c r="I73" s="48">
        <v>4</v>
      </c>
      <c r="J73" s="39">
        <v>2</v>
      </c>
      <c r="K73" s="48">
        <v>1</v>
      </c>
      <c r="L73" s="11">
        <v>3</v>
      </c>
      <c r="M73" s="12">
        <f>SUM(I73*5,J73*4,K73*3,L73*2)/H73</f>
        <v>3.7</v>
      </c>
      <c r="N73" s="30"/>
    </row>
    <row r="74" spans="1:14" ht="15.75" x14ac:dyDescent="0.25">
      <c r="A74" s="27" t="s">
        <v>20</v>
      </c>
      <c r="B74" s="54" t="s">
        <v>25</v>
      </c>
      <c r="C74" s="22" t="s">
        <v>35</v>
      </c>
      <c r="D74" s="24" t="s">
        <v>37</v>
      </c>
      <c r="E74" s="46">
        <v>10</v>
      </c>
      <c r="F74" s="13">
        <v>0</v>
      </c>
      <c r="G74" s="48">
        <v>1</v>
      </c>
      <c r="H74" s="39">
        <v>9</v>
      </c>
      <c r="I74" s="39">
        <v>6</v>
      </c>
      <c r="J74" s="39">
        <v>1</v>
      </c>
      <c r="K74" s="39">
        <v>2</v>
      </c>
      <c r="L74" s="15">
        <v>0</v>
      </c>
      <c r="M74" s="16">
        <f t="shared" si="8"/>
        <v>4.4444444444444446</v>
      </c>
      <c r="N74" s="30"/>
    </row>
    <row r="75" spans="1:14" ht="15.75" x14ac:dyDescent="0.25">
      <c r="A75" s="27" t="s">
        <v>20</v>
      </c>
      <c r="B75" s="54" t="s">
        <v>26</v>
      </c>
      <c r="C75" s="22" t="s">
        <v>35</v>
      </c>
      <c r="D75" s="22" t="s">
        <v>56</v>
      </c>
      <c r="E75" s="46">
        <v>11</v>
      </c>
      <c r="F75" s="13">
        <v>0</v>
      </c>
      <c r="G75" s="48">
        <v>0</v>
      </c>
      <c r="H75" s="39">
        <v>11</v>
      </c>
      <c r="I75" s="39">
        <v>3</v>
      </c>
      <c r="J75" s="39">
        <v>6</v>
      </c>
      <c r="K75" s="39">
        <v>1</v>
      </c>
      <c r="L75" s="15">
        <v>1</v>
      </c>
      <c r="M75" s="16">
        <f t="shared" ref="M75" si="9">SUM(I75*5,J75*4,K75*3,L75*2)/H75</f>
        <v>4</v>
      </c>
      <c r="N75" s="30"/>
    </row>
    <row r="76" spans="1:14" ht="15.75" x14ac:dyDescent="0.25">
      <c r="A76" s="27" t="s">
        <v>20</v>
      </c>
      <c r="B76" s="54" t="s">
        <v>54</v>
      </c>
      <c r="C76" s="22" t="s">
        <v>35</v>
      </c>
      <c r="D76" s="22" t="s">
        <v>39</v>
      </c>
      <c r="E76" s="14">
        <v>7</v>
      </c>
      <c r="F76" s="13">
        <v>0</v>
      </c>
      <c r="G76" s="39">
        <v>0</v>
      </c>
      <c r="H76" s="39">
        <v>7</v>
      </c>
      <c r="I76" s="39">
        <v>4</v>
      </c>
      <c r="J76" s="39">
        <v>3</v>
      </c>
      <c r="K76" s="39">
        <v>0</v>
      </c>
      <c r="L76" s="15">
        <v>0</v>
      </c>
      <c r="M76" s="16">
        <f t="shared" ref="M76" si="10">SUM(I76*5,J76*4,K76*3,L76*2)/H76</f>
        <v>4.5714285714285712</v>
      </c>
      <c r="N76" s="30"/>
    </row>
    <row r="77" spans="1:14" ht="16.5" thickBot="1" x14ac:dyDescent="0.3">
      <c r="A77" s="105" t="s">
        <v>28</v>
      </c>
      <c r="B77" s="106"/>
      <c r="C77" s="106"/>
      <c r="D77" s="107"/>
      <c r="E77" s="14">
        <f t="shared" ref="E77:L77" si="11">SUM(E69:E76)</f>
        <v>84</v>
      </c>
      <c r="F77" s="17">
        <f t="shared" si="11"/>
        <v>0</v>
      </c>
      <c r="G77" s="17">
        <f t="shared" si="11"/>
        <v>2</v>
      </c>
      <c r="H77" s="17">
        <f t="shared" si="11"/>
        <v>82</v>
      </c>
      <c r="I77" s="17">
        <f t="shared" si="11"/>
        <v>33</v>
      </c>
      <c r="J77" s="17">
        <f t="shared" si="11"/>
        <v>33</v>
      </c>
      <c r="K77" s="17">
        <f t="shared" si="11"/>
        <v>10</v>
      </c>
      <c r="L77" s="18">
        <f t="shared" si="11"/>
        <v>6</v>
      </c>
      <c r="M77" s="19">
        <f t="shared" si="8"/>
        <v>4.1341463414634143</v>
      </c>
      <c r="N77" s="31"/>
    </row>
    <row r="78" spans="1:14" x14ac:dyDescent="0.25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20"/>
    </row>
    <row r="79" spans="1:14" x14ac:dyDescent="0.25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20"/>
    </row>
    <row r="80" spans="1:14" x14ac:dyDescent="0.25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20"/>
    </row>
    <row r="81" spans="1:14" ht="15.75" x14ac:dyDescent="0.25">
      <c r="A81" s="2" t="s">
        <v>43</v>
      </c>
      <c r="B81" s="2"/>
      <c r="C81" s="2"/>
      <c r="D81" s="2"/>
      <c r="E81" s="2"/>
      <c r="F81" s="2"/>
      <c r="G81" s="2"/>
      <c r="H81" s="71" t="s">
        <v>44</v>
      </c>
      <c r="I81" s="71"/>
      <c r="J81" s="71"/>
      <c r="K81" s="71"/>
      <c r="L81" s="71"/>
      <c r="M81" s="71"/>
      <c r="N81" s="20"/>
    </row>
    <row r="83" spans="1:14" ht="15.7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5.7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29.45" customHeight="1" x14ac:dyDescent="0.25">
      <c r="A85" s="68" t="s">
        <v>49</v>
      </c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2"/>
    </row>
    <row r="86" spans="1:14" ht="21.6" customHeight="1" x14ac:dyDescent="0.25">
      <c r="A86" s="68" t="s">
        <v>33</v>
      </c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2"/>
    </row>
    <row r="87" spans="1:14" ht="15.75" x14ac:dyDescent="0.25">
      <c r="A87" s="69" t="s">
        <v>0</v>
      </c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2"/>
    </row>
    <row r="88" spans="1:14" ht="18" customHeight="1" x14ac:dyDescent="0.25">
      <c r="A88" s="69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2"/>
    </row>
    <row r="89" spans="1:14" ht="15.75" customHeight="1" x14ac:dyDescent="0.25">
      <c r="A89" s="70" t="s">
        <v>1</v>
      </c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3"/>
    </row>
    <row r="90" spans="1:14" ht="15.75" customHeight="1" x14ac:dyDescent="0.25">
      <c r="A90" s="72" t="s">
        <v>34</v>
      </c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3"/>
    </row>
    <row r="91" spans="1:14" ht="15.75" x14ac:dyDescent="0.25">
      <c r="A91" s="73" t="s">
        <v>57</v>
      </c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</row>
    <row r="92" spans="1:14" ht="18.75" thickBot="1" x14ac:dyDescent="0.3">
      <c r="A92" s="4"/>
      <c r="B92" s="4"/>
      <c r="C92" s="4"/>
      <c r="D92" s="4"/>
      <c r="E92" s="97" t="s">
        <v>29</v>
      </c>
      <c r="F92" s="97"/>
      <c r="G92" s="97"/>
      <c r="H92" s="97"/>
      <c r="I92" s="5"/>
      <c r="J92" s="5"/>
      <c r="K92" s="6"/>
      <c r="L92" s="6"/>
      <c r="M92" s="4"/>
      <c r="N92" s="4"/>
    </row>
    <row r="93" spans="1:14" ht="43.5" customHeight="1" thickBot="1" x14ac:dyDescent="0.3">
      <c r="A93" s="75" t="s">
        <v>2</v>
      </c>
      <c r="B93" s="75" t="s">
        <v>3</v>
      </c>
      <c r="C93" s="75" t="s">
        <v>4</v>
      </c>
      <c r="D93" s="65" t="s">
        <v>5</v>
      </c>
      <c r="E93" s="78" t="s">
        <v>6</v>
      </c>
      <c r="F93" s="79"/>
      <c r="G93" s="79"/>
      <c r="H93" s="79"/>
      <c r="I93" s="81" t="s">
        <v>7</v>
      </c>
      <c r="J93" s="82"/>
      <c r="K93" s="82"/>
      <c r="L93" s="83"/>
      <c r="M93" s="84" t="s">
        <v>8</v>
      </c>
      <c r="N93" s="65" t="s">
        <v>48</v>
      </c>
    </row>
    <row r="94" spans="1:14" ht="15.75" thickBot="1" x14ac:dyDescent="0.3">
      <c r="A94" s="76"/>
      <c r="B94" s="76"/>
      <c r="C94" s="76"/>
      <c r="D94" s="66"/>
      <c r="E94" s="87" t="s">
        <v>9</v>
      </c>
      <c r="F94" s="88" t="s">
        <v>10</v>
      </c>
      <c r="G94" s="89"/>
      <c r="H94" s="90"/>
      <c r="I94" s="91" t="s">
        <v>11</v>
      </c>
      <c r="J94" s="93" t="s">
        <v>12</v>
      </c>
      <c r="K94" s="91" t="s">
        <v>13</v>
      </c>
      <c r="L94" s="91" t="s">
        <v>14</v>
      </c>
      <c r="M94" s="85"/>
      <c r="N94" s="66"/>
    </row>
    <row r="95" spans="1:14" ht="39" thickBot="1" x14ac:dyDescent="0.3">
      <c r="A95" s="77"/>
      <c r="B95" s="77"/>
      <c r="C95" s="77"/>
      <c r="D95" s="67"/>
      <c r="E95" s="86"/>
      <c r="F95" s="7" t="s">
        <v>15</v>
      </c>
      <c r="G95" s="7" t="s">
        <v>16</v>
      </c>
      <c r="H95" s="7" t="s">
        <v>17</v>
      </c>
      <c r="I95" s="92"/>
      <c r="J95" s="94"/>
      <c r="K95" s="92"/>
      <c r="L95" s="92"/>
      <c r="M95" s="86"/>
      <c r="N95" s="66"/>
    </row>
    <row r="96" spans="1:14" ht="15.75" thickBot="1" x14ac:dyDescent="0.3">
      <c r="A96" s="8">
        <v>1</v>
      </c>
      <c r="B96" s="8">
        <v>2</v>
      </c>
      <c r="C96" s="33">
        <v>3</v>
      </c>
      <c r="D96" s="9">
        <v>4</v>
      </c>
      <c r="E96" s="9">
        <v>5</v>
      </c>
      <c r="F96" s="9">
        <v>6</v>
      </c>
      <c r="G96" s="8">
        <v>7</v>
      </c>
      <c r="H96" s="8">
        <v>8</v>
      </c>
      <c r="I96" s="8">
        <v>9</v>
      </c>
      <c r="J96" s="8">
        <v>10</v>
      </c>
      <c r="K96" s="32">
        <v>11</v>
      </c>
      <c r="L96" s="32">
        <v>12</v>
      </c>
      <c r="M96" s="8">
        <v>13</v>
      </c>
      <c r="N96" s="8">
        <v>14</v>
      </c>
    </row>
    <row r="97" spans="1:14" ht="15.75" x14ac:dyDescent="0.25">
      <c r="A97" s="27" t="s">
        <v>21</v>
      </c>
      <c r="B97" s="56" t="s">
        <v>22</v>
      </c>
      <c r="C97" s="22" t="s">
        <v>35</v>
      </c>
      <c r="D97" s="22" t="s">
        <v>38</v>
      </c>
      <c r="E97" s="45">
        <v>11</v>
      </c>
      <c r="F97" s="48">
        <v>0</v>
      </c>
      <c r="G97" s="48">
        <v>0</v>
      </c>
      <c r="H97" s="48">
        <v>11</v>
      </c>
      <c r="I97" s="48">
        <v>6</v>
      </c>
      <c r="J97" s="51">
        <v>5</v>
      </c>
      <c r="K97" s="48">
        <v>0</v>
      </c>
      <c r="L97" s="11">
        <v>0</v>
      </c>
      <c r="M97" s="12">
        <f t="shared" ref="M97:M105" si="12">SUM(I97*5,J97*4,K97*3,L97*2)/H97</f>
        <v>4.5454545454545459</v>
      </c>
      <c r="N97" s="30"/>
    </row>
    <row r="98" spans="1:14" ht="15.75" x14ac:dyDescent="0.25">
      <c r="A98" s="27" t="s">
        <v>21</v>
      </c>
      <c r="B98" s="56" t="s">
        <v>23</v>
      </c>
      <c r="C98" s="22" t="s">
        <v>35</v>
      </c>
      <c r="D98" s="23" t="s">
        <v>36</v>
      </c>
      <c r="E98" s="45">
        <v>8</v>
      </c>
      <c r="F98" s="48">
        <v>0</v>
      </c>
      <c r="G98" s="48">
        <v>0</v>
      </c>
      <c r="H98" s="48">
        <v>8</v>
      </c>
      <c r="I98" s="48">
        <v>5</v>
      </c>
      <c r="J98" s="39">
        <v>3</v>
      </c>
      <c r="K98" s="48">
        <v>0</v>
      </c>
      <c r="L98" s="11">
        <v>0</v>
      </c>
      <c r="M98" s="12">
        <f t="shared" ref="M98:M101" si="13">SUM(I98*5,J98*4,K98*3,L98*2)/H98</f>
        <v>4.625</v>
      </c>
      <c r="N98" s="30"/>
    </row>
    <row r="99" spans="1:14" ht="15.75" x14ac:dyDescent="0.25">
      <c r="A99" s="27" t="s">
        <v>21</v>
      </c>
      <c r="B99" s="56" t="s">
        <v>24</v>
      </c>
      <c r="C99" s="22" t="s">
        <v>35</v>
      </c>
      <c r="D99" s="22" t="s">
        <v>39</v>
      </c>
      <c r="E99" s="45">
        <v>6</v>
      </c>
      <c r="F99" s="48">
        <v>0</v>
      </c>
      <c r="G99" s="48">
        <v>0</v>
      </c>
      <c r="H99" s="48">
        <v>6</v>
      </c>
      <c r="I99" s="48">
        <v>2</v>
      </c>
      <c r="J99" s="39">
        <v>1</v>
      </c>
      <c r="K99" s="48">
        <v>2</v>
      </c>
      <c r="L99" s="11">
        <v>1</v>
      </c>
      <c r="M99" s="12">
        <f t="shared" si="13"/>
        <v>3.6666666666666665</v>
      </c>
      <c r="N99" s="30"/>
    </row>
    <row r="100" spans="1:14" ht="15.75" x14ac:dyDescent="0.25">
      <c r="A100" s="27" t="s">
        <v>21</v>
      </c>
      <c r="B100" s="56" t="s">
        <v>47</v>
      </c>
      <c r="C100" s="22" t="s">
        <v>35</v>
      </c>
      <c r="D100" s="22" t="s">
        <v>39</v>
      </c>
      <c r="E100" s="45">
        <v>8</v>
      </c>
      <c r="F100" s="48">
        <v>0</v>
      </c>
      <c r="G100" s="48">
        <v>0</v>
      </c>
      <c r="H100" s="48">
        <v>8</v>
      </c>
      <c r="I100" s="48">
        <v>4</v>
      </c>
      <c r="J100" s="39">
        <v>2</v>
      </c>
      <c r="K100" s="48">
        <v>2</v>
      </c>
      <c r="L100" s="11">
        <v>0</v>
      </c>
      <c r="M100" s="12">
        <f t="shared" ref="M100" si="14">SUM(I100*5,J100*4,K100*3,L100*2)/H100</f>
        <v>4.25</v>
      </c>
      <c r="N100" s="30"/>
    </row>
    <row r="101" spans="1:14" ht="15.75" x14ac:dyDescent="0.25">
      <c r="A101" s="27" t="s">
        <v>21</v>
      </c>
      <c r="B101" s="57" t="s">
        <v>25</v>
      </c>
      <c r="C101" s="22" t="s">
        <v>35</v>
      </c>
      <c r="D101" s="24" t="s">
        <v>51</v>
      </c>
      <c r="E101" s="46">
        <v>7</v>
      </c>
      <c r="F101" s="39">
        <v>0</v>
      </c>
      <c r="G101" s="48">
        <v>0</v>
      </c>
      <c r="H101" s="39">
        <v>7</v>
      </c>
      <c r="I101" s="39">
        <v>2</v>
      </c>
      <c r="J101" s="39">
        <v>1</v>
      </c>
      <c r="K101" s="48">
        <v>4</v>
      </c>
      <c r="L101" s="15">
        <v>0</v>
      </c>
      <c r="M101" s="16">
        <f t="shared" si="13"/>
        <v>3.7142857142857144</v>
      </c>
      <c r="N101" s="30"/>
    </row>
    <row r="102" spans="1:14" ht="15.75" x14ac:dyDescent="0.25">
      <c r="A102" s="27" t="s">
        <v>21</v>
      </c>
      <c r="B102" s="57" t="s">
        <v>26</v>
      </c>
      <c r="C102" s="22" t="s">
        <v>35</v>
      </c>
      <c r="D102" s="24" t="s">
        <v>51</v>
      </c>
      <c r="E102" s="46">
        <v>5</v>
      </c>
      <c r="F102" s="39">
        <v>0</v>
      </c>
      <c r="G102" s="48">
        <v>0</v>
      </c>
      <c r="H102" s="39">
        <v>5</v>
      </c>
      <c r="I102" s="39">
        <v>0</v>
      </c>
      <c r="J102" s="39">
        <v>1</v>
      </c>
      <c r="K102" s="48">
        <v>4</v>
      </c>
      <c r="L102" s="15">
        <v>0</v>
      </c>
      <c r="M102" s="16">
        <f t="shared" si="12"/>
        <v>3.2</v>
      </c>
      <c r="N102" s="30"/>
    </row>
    <row r="103" spans="1:14" ht="15.75" x14ac:dyDescent="0.25">
      <c r="A103" s="27" t="s">
        <v>21</v>
      </c>
      <c r="B103" s="54" t="s">
        <v>27</v>
      </c>
      <c r="C103" s="22" t="s">
        <v>35</v>
      </c>
      <c r="D103" s="24" t="s">
        <v>51</v>
      </c>
      <c r="E103" s="14">
        <v>8</v>
      </c>
      <c r="F103" s="39">
        <v>0</v>
      </c>
      <c r="G103" s="39">
        <v>0</v>
      </c>
      <c r="H103" s="39">
        <v>8</v>
      </c>
      <c r="I103" s="39">
        <v>1</v>
      </c>
      <c r="J103" s="39">
        <v>1</v>
      </c>
      <c r="K103" s="58">
        <v>6</v>
      </c>
      <c r="L103" s="15">
        <v>0</v>
      </c>
      <c r="M103" s="16">
        <f t="shared" ref="M103" si="15">SUM(I103*5,J103*4,K103*3,L103*2)/H103</f>
        <v>3.375</v>
      </c>
      <c r="N103" s="30"/>
    </row>
    <row r="104" spans="1:14" ht="15.75" x14ac:dyDescent="0.25">
      <c r="A104" s="27" t="s">
        <v>21</v>
      </c>
      <c r="B104" s="54" t="s">
        <v>53</v>
      </c>
      <c r="C104" s="22" t="s">
        <v>35</v>
      </c>
      <c r="D104" s="24" t="s">
        <v>51</v>
      </c>
      <c r="E104" s="14">
        <v>5</v>
      </c>
      <c r="F104" s="39">
        <v>0</v>
      </c>
      <c r="G104" s="39">
        <v>0</v>
      </c>
      <c r="H104" s="39">
        <v>5</v>
      </c>
      <c r="I104" s="39">
        <v>2</v>
      </c>
      <c r="J104" s="39">
        <v>2</v>
      </c>
      <c r="K104" s="48">
        <v>1</v>
      </c>
      <c r="L104" s="15">
        <v>0</v>
      </c>
      <c r="M104" s="16">
        <f t="shared" si="12"/>
        <v>4.2</v>
      </c>
      <c r="N104" s="30"/>
    </row>
    <row r="105" spans="1:14" ht="17.45" customHeight="1" thickBot="1" x14ac:dyDescent="0.3">
      <c r="A105" s="102" t="s">
        <v>28</v>
      </c>
      <c r="B105" s="103"/>
      <c r="C105" s="103"/>
      <c r="D105" s="104"/>
      <c r="E105" s="44">
        <f t="shared" ref="E105:L105" si="16">SUM(E97:E104)</f>
        <v>58</v>
      </c>
      <c r="F105" s="17">
        <f t="shared" si="16"/>
        <v>0</v>
      </c>
      <c r="G105" s="17">
        <f t="shared" si="16"/>
        <v>0</v>
      </c>
      <c r="H105" s="17">
        <f t="shared" si="16"/>
        <v>58</v>
      </c>
      <c r="I105" s="17">
        <f t="shared" si="16"/>
        <v>22</v>
      </c>
      <c r="J105" s="17">
        <f t="shared" si="16"/>
        <v>16</v>
      </c>
      <c r="K105" s="17">
        <f t="shared" si="16"/>
        <v>19</v>
      </c>
      <c r="L105" s="18">
        <f t="shared" si="16"/>
        <v>1</v>
      </c>
      <c r="M105" s="19">
        <f t="shared" si="12"/>
        <v>4.0172413793103452</v>
      </c>
      <c r="N105" s="31"/>
    </row>
    <row r="106" spans="1:14" x14ac:dyDescent="0.25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20"/>
    </row>
    <row r="107" spans="1:14" x14ac:dyDescent="0.25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0"/>
    </row>
    <row r="108" spans="1:14" x14ac:dyDescent="0.25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0"/>
    </row>
    <row r="109" spans="1:14" ht="15.75" x14ac:dyDescent="0.25">
      <c r="A109" s="2" t="s">
        <v>43</v>
      </c>
      <c r="B109" s="2"/>
      <c r="C109" s="2"/>
      <c r="D109" s="2"/>
      <c r="E109" s="2"/>
      <c r="F109" s="2"/>
      <c r="G109" s="2"/>
      <c r="H109" s="71" t="s">
        <v>44</v>
      </c>
      <c r="I109" s="71"/>
      <c r="J109" s="71"/>
      <c r="K109" s="71"/>
      <c r="L109" s="71"/>
      <c r="M109" s="71"/>
      <c r="N109" s="20"/>
    </row>
    <row r="112" spans="1:14" ht="15.7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29.45" customHeight="1" x14ac:dyDescent="0.25">
      <c r="A113" s="68" t="s">
        <v>49</v>
      </c>
      <c r="B113" s="68"/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2"/>
    </row>
    <row r="114" spans="1:14" ht="21.6" customHeight="1" x14ac:dyDescent="0.25">
      <c r="A114" s="68" t="s">
        <v>33</v>
      </c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2"/>
    </row>
    <row r="115" spans="1:14" ht="15.75" x14ac:dyDescent="0.25">
      <c r="A115" s="69" t="s">
        <v>0</v>
      </c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2"/>
    </row>
    <row r="116" spans="1:14" ht="18" customHeight="1" x14ac:dyDescent="0.25">
      <c r="A116" s="69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2"/>
    </row>
    <row r="117" spans="1:14" ht="15.75" customHeight="1" x14ac:dyDescent="0.25">
      <c r="A117" s="70" t="s">
        <v>1</v>
      </c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3"/>
    </row>
    <row r="118" spans="1:14" ht="15.75" customHeight="1" x14ac:dyDescent="0.25">
      <c r="A118" s="72" t="s">
        <v>34</v>
      </c>
      <c r="B118" s="72"/>
      <c r="C118" s="72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3"/>
    </row>
    <row r="119" spans="1:14" ht="15.75" x14ac:dyDescent="0.25">
      <c r="A119" s="73" t="s">
        <v>57</v>
      </c>
      <c r="B119" s="73"/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</row>
    <row r="120" spans="1:14" ht="18.75" thickBot="1" x14ac:dyDescent="0.3">
      <c r="A120" s="4"/>
      <c r="B120" s="4"/>
      <c r="C120" s="4"/>
      <c r="D120" s="4"/>
      <c r="E120" s="97" t="s">
        <v>29</v>
      </c>
      <c r="F120" s="97"/>
      <c r="G120" s="97"/>
      <c r="H120" s="97"/>
      <c r="I120" s="5"/>
      <c r="J120" s="5"/>
      <c r="K120" s="6"/>
      <c r="L120" s="6"/>
      <c r="M120" s="4"/>
      <c r="N120" s="4"/>
    </row>
    <row r="121" spans="1:14" ht="43.5" customHeight="1" thickBot="1" x14ac:dyDescent="0.3">
      <c r="A121" s="75" t="s">
        <v>2</v>
      </c>
      <c r="B121" s="75" t="s">
        <v>3</v>
      </c>
      <c r="C121" s="75" t="s">
        <v>4</v>
      </c>
      <c r="D121" s="65" t="s">
        <v>5</v>
      </c>
      <c r="E121" s="78" t="s">
        <v>6</v>
      </c>
      <c r="F121" s="79"/>
      <c r="G121" s="79"/>
      <c r="H121" s="79"/>
      <c r="I121" s="81" t="s">
        <v>7</v>
      </c>
      <c r="J121" s="82"/>
      <c r="K121" s="82"/>
      <c r="L121" s="83"/>
      <c r="M121" s="84" t="s">
        <v>8</v>
      </c>
      <c r="N121" s="65" t="s">
        <v>48</v>
      </c>
    </row>
    <row r="122" spans="1:14" ht="15.75" thickBot="1" x14ac:dyDescent="0.3">
      <c r="A122" s="76"/>
      <c r="B122" s="76"/>
      <c r="C122" s="76"/>
      <c r="D122" s="66"/>
      <c r="E122" s="87" t="s">
        <v>9</v>
      </c>
      <c r="F122" s="88" t="s">
        <v>10</v>
      </c>
      <c r="G122" s="89"/>
      <c r="H122" s="90"/>
      <c r="I122" s="91" t="s">
        <v>11</v>
      </c>
      <c r="J122" s="93" t="s">
        <v>12</v>
      </c>
      <c r="K122" s="91" t="s">
        <v>13</v>
      </c>
      <c r="L122" s="91" t="s">
        <v>14</v>
      </c>
      <c r="M122" s="85"/>
      <c r="N122" s="66"/>
    </row>
    <row r="123" spans="1:14" ht="39" thickBot="1" x14ac:dyDescent="0.3">
      <c r="A123" s="77"/>
      <c r="B123" s="77"/>
      <c r="C123" s="77"/>
      <c r="D123" s="67"/>
      <c r="E123" s="86"/>
      <c r="F123" s="7" t="s">
        <v>15</v>
      </c>
      <c r="G123" s="7" t="s">
        <v>16</v>
      </c>
      <c r="H123" s="7" t="s">
        <v>17</v>
      </c>
      <c r="I123" s="92"/>
      <c r="J123" s="94"/>
      <c r="K123" s="92"/>
      <c r="L123" s="92"/>
      <c r="M123" s="86"/>
      <c r="N123" s="66"/>
    </row>
    <row r="124" spans="1:14" ht="15.75" thickBot="1" x14ac:dyDescent="0.3">
      <c r="A124" s="8">
        <v>1</v>
      </c>
      <c r="B124" s="8">
        <v>2</v>
      </c>
      <c r="C124" s="33">
        <v>3</v>
      </c>
      <c r="D124" s="9">
        <v>4</v>
      </c>
      <c r="E124" s="9">
        <v>5</v>
      </c>
      <c r="F124" s="9">
        <v>6</v>
      </c>
      <c r="G124" s="8">
        <v>7</v>
      </c>
      <c r="H124" s="8">
        <v>8</v>
      </c>
      <c r="I124" s="8">
        <v>9</v>
      </c>
      <c r="J124" s="8">
        <v>10</v>
      </c>
      <c r="K124" s="32">
        <v>11</v>
      </c>
      <c r="L124" s="32">
        <v>12</v>
      </c>
      <c r="M124" s="8">
        <v>13</v>
      </c>
      <c r="N124" s="8">
        <v>14</v>
      </c>
    </row>
    <row r="125" spans="1:14" ht="15.75" x14ac:dyDescent="0.25">
      <c r="A125" s="27" t="s">
        <v>21</v>
      </c>
      <c r="B125" s="56" t="s">
        <v>22</v>
      </c>
      <c r="C125" s="22" t="s">
        <v>35</v>
      </c>
      <c r="D125" s="22" t="s">
        <v>38</v>
      </c>
      <c r="E125" s="45">
        <v>11</v>
      </c>
      <c r="F125" s="48">
        <v>0</v>
      </c>
      <c r="G125" s="48">
        <v>0</v>
      </c>
      <c r="H125" s="48">
        <v>11</v>
      </c>
      <c r="I125" s="48">
        <v>6</v>
      </c>
      <c r="J125" s="51">
        <v>5</v>
      </c>
      <c r="K125" s="48">
        <v>0</v>
      </c>
      <c r="L125" s="11">
        <v>0</v>
      </c>
      <c r="M125" s="12">
        <f t="shared" ref="M125:M132" si="17">SUM(I125*5,J125*4,K125*3,L125*2)/H125</f>
        <v>4.5454545454545459</v>
      </c>
      <c r="N125" s="30"/>
    </row>
    <row r="126" spans="1:14" ht="15.75" x14ac:dyDescent="0.25">
      <c r="A126" s="27" t="s">
        <v>21</v>
      </c>
      <c r="B126" s="56" t="s">
        <v>23</v>
      </c>
      <c r="C126" s="22" t="s">
        <v>35</v>
      </c>
      <c r="D126" s="23" t="s">
        <v>36</v>
      </c>
      <c r="E126" s="45">
        <v>8</v>
      </c>
      <c r="F126" s="48">
        <v>0</v>
      </c>
      <c r="G126" s="48">
        <v>0</v>
      </c>
      <c r="H126" s="48">
        <v>8</v>
      </c>
      <c r="I126" s="48">
        <v>5</v>
      </c>
      <c r="J126" s="39">
        <v>3</v>
      </c>
      <c r="K126" s="48">
        <v>0</v>
      </c>
      <c r="L126" s="11">
        <v>0</v>
      </c>
      <c r="M126" s="12">
        <f t="shared" si="17"/>
        <v>4.625</v>
      </c>
      <c r="N126" s="30"/>
    </row>
    <row r="127" spans="1:14" ht="15.75" x14ac:dyDescent="0.25">
      <c r="A127" s="27" t="s">
        <v>21</v>
      </c>
      <c r="B127" s="56" t="s">
        <v>24</v>
      </c>
      <c r="C127" s="22" t="s">
        <v>35</v>
      </c>
      <c r="D127" s="22" t="s">
        <v>39</v>
      </c>
      <c r="E127" s="45">
        <v>6</v>
      </c>
      <c r="F127" s="48">
        <v>0</v>
      </c>
      <c r="G127" s="48">
        <v>0</v>
      </c>
      <c r="H127" s="48">
        <v>6</v>
      </c>
      <c r="I127" s="48">
        <v>2</v>
      </c>
      <c r="J127" s="39">
        <v>1</v>
      </c>
      <c r="K127" s="48">
        <v>2</v>
      </c>
      <c r="L127" s="11">
        <v>1</v>
      </c>
      <c r="M127" s="12">
        <f t="shared" si="17"/>
        <v>3.6666666666666665</v>
      </c>
      <c r="N127" s="30"/>
    </row>
    <row r="128" spans="1:14" ht="15.75" x14ac:dyDescent="0.25">
      <c r="A128" s="27" t="s">
        <v>21</v>
      </c>
      <c r="B128" s="56" t="s">
        <v>47</v>
      </c>
      <c r="C128" s="22" t="s">
        <v>35</v>
      </c>
      <c r="D128" s="22" t="s">
        <v>39</v>
      </c>
      <c r="E128" s="45">
        <v>8</v>
      </c>
      <c r="F128" s="48">
        <v>0</v>
      </c>
      <c r="G128" s="48">
        <v>0</v>
      </c>
      <c r="H128" s="48">
        <v>8</v>
      </c>
      <c r="I128" s="48">
        <v>4</v>
      </c>
      <c r="J128" s="39">
        <v>2</v>
      </c>
      <c r="K128" s="48">
        <v>2</v>
      </c>
      <c r="L128" s="11">
        <v>0</v>
      </c>
      <c r="M128" s="12">
        <f t="shared" si="17"/>
        <v>4.25</v>
      </c>
      <c r="N128" s="30"/>
    </row>
    <row r="129" spans="1:14" ht="15.75" x14ac:dyDescent="0.25">
      <c r="A129" s="27" t="s">
        <v>21</v>
      </c>
      <c r="B129" s="57" t="s">
        <v>25</v>
      </c>
      <c r="C129" s="22" t="s">
        <v>35</v>
      </c>
      <c r="D129" s="24" t="s">
        <v>51</v>
      </c>
      <c r="E129" s="59">
        <v>7</v>
      </c>
      <c r="F129" s="39">
        <v>0</v>
      </c>
      <c r="G129" s="48">
        <v>0</v>
      </c>
      <c r="H129" s="39">
        <v>7</v>
      </c>
      <c r="I129" s="39">
        <v>2</v>
      </c>
      <c r="J129" s="39">
        <v>1</v>
      </c>
      <c r="K129" s="48">
        <v>4</v>
      </c>
      <c r="L129" s="15">
        <v>0</v>
      </c>
      <c r="M129" s="16">
        <f t="shared" si="17"/>
        <v>3.7142857142857144</v>
      </c>
      <c r="N129" s="30"/>
    </row>
    <row r="130" spans="1:14" ht="15.75" x14ac:dyDescent="0.25">
      <c r="A130" s="27" t="s">
        <v>21</v>
      </c>
      <c r="B130" s="57" t="s">
        <v>26</v>
      </c>
      <c r="C130" s="22" t="s">
        <v>35</v>
      </c>
      <c r="D130" s="24" t="s">
        <v>51</v>
      </c>
      <c r="E130" s="59">
        <v>5</v>
      </c>
      <c r="F130" s="39">
        <v>0</v>
      </c>
      <c r="G130" s="48">
        <v>0</v>
      </c>
      <c r="H130" s="39">
        <v>5</v>
      </c>
      <c r="I130" s="39">
        <v>0</v>
      </c>
      <c r="J130" s="39">
        <v>1</v>
      </c>
      <c r="K130" s="48">
        <v>4</v>
      </c>
      <c r="L130" s="15">
        <v>0</v>
      </c>
      <c r="M130" s="16">
        <f t="shared" si="17"/>
        <v>3.2</v>
      </c>
      <c r="N130" s="30"/>
    </row>
    <row r="131" spans="1:14" ht="15.75" x14ac:dyDescent="0.25">
      <c r="A131" s="27" t="s">
        <v>21</v>
      </c>
      <c r="B131" s="54" t="s">
        <v>27</v>
      </c>
      <c r="C131" s="22" t="s">
        <v>35</v>
      </c>
      <c r="D131" s="24" t="s">
        <v>51</v>
      </c>
      <c r="E131" s="60">
        <v>8</v>
      </c>
      <c r="F131" s="39">
        <v>0</v>
      </c>
      <c r="G131" s="39">
        <v>0</v>
      </c>
      <c r="H131" s="39">
        <v>8</v>
      </c>
      <c r="I131" s="39">
        <v>1</v>
      </c>
      <c r="J131" s="39">
        <v>1</v>
      </c>
      <c r="K131" s="58">
        <v>6</v>
      </c>
      <c r="L131" s="15">
        <v>0</v>
      </c>
      <c r="M131" s="16">
        <f t="shared" si="17"/>
        <v>3.375</v>
      </c>
      <c r="N131" s="30"/>
    </row>
    <row r="132" spans="1:14" ht="15.75" x14ac:dyDescent="0.25">
      <c r="A132" s="27" t="s">
        <v>21</v>
      </c>
      <c r="B132" s="54" t="s">
        <v>53</v>
      </c>
      <c r="C132" s="22" t="s">
        <v>35</v>
      </c>
      <c r="D132" s="24" t="s">
        <v>51</v>
      </c>
      <c r="E132" s="60">
        <v>5</v>
      </c>
      <c r="F132" s="39">
        <v>0</v>
      </c>
      <c r="G132" s="39">
        <v>0</v>
      </c>
      <c r="H132" s="39">
        <v>5</v>
      </c>
      <c r="I132" s="39">
        <v>2</v>
      </c>
      <c r="J132" s="39">
        <v>2</v>
      </c>
      <c r="K132" s="48">
        <v>1</v>
      </c>
      <c r="L132" s="15">
        <v>0</v>
      </c>
      <c r="M132" s="16">
        <f t="shared" si="17"/>
        <v>4.2</v>
      </c>
      <c r="N132" s="30"/>
    </row>
    <row r="133" spans="1:14" ht="17.45" customHeight="1" thickBot="1" x14ac:dyDescent="0.3">
      <c r="A133" s="102" t="s">
        <v>28</v>
      </c>
      <c r="B133" s="103"/>
      <c r="C133" s="103"/>
      <c r="D133" s="104"/>
      <c r="E133" s="44">
        <f t="shared" ref="E133:L133" si="18">SUM(E125:E132)</f>
        <v>58</v>
      </c>
      <c r="F133" s="17">
        <f t="shared" si="18"/>
        <v>0</v>
      </c>
      <c r="G133" s="17">
        <f t="shared" si="18"/>
        <v>0</v>
      </c>
      <c r="H133" s="17">
        <f t="shared" si="18"/>
        <v>58</v>
      </c>
      <c r="I133" s="17">
        <f t="shared" si="18"/>
        <v>22</v>
      </c>
      <c r="J133" s="17">
        <f t="shared" si="18"/>
        <v>16</v>
      </c>
      <c r="K133" s="17">
        <f t="shared" si="18"/>
        <v>19</v>
      </c>
      <c r="L133" s="18">
        <f t="shared" si="18"/>
        <v>1</v>
      </c>
      <c r="M133" s="19">
        <f t="shared" ref="M133" si="19">SUM(I133*5,J133*4,K133*3,L133*2)/H133</f>
        <v>4.0172413793103452</v>
      </c>
      <c r="N133" s="31"/>
    </row>
    <row r="134" spans="1:14" x14ac:dyDescent="0.25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20"/>
    </row>
    <row r="135" spans="1:14" x14ac:dyDescent="0.25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20"/>
    </row>
    <row r="136" spans="1:14" x14ac:dyDescent="0.25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20"/>
    </row>
    <row r="137" spans="1:14" ht="15.75" x14ac:dyDescent="0.25">
      <c r="A137" s="2" t="s">
        <v>43</v>
      </c>
      <c r="B137" s="2"/>
      <c r="C137" s="2"/>
      <c r="D137" s="2"/>
      <c r="E137" s="2"/>
      <c r="F137" s="2"/>
      <c r="G137" s="2"/>
      <c r="H137" s="71" t="s">
        <v>44</v>
      </c>
      <c r="I137" s="71"/>
      <c r="J137" s="71"/>
      <c r="K137" s="71"/>
      <c r="L137" s="71"/>
      <c r="M137" s="71"/>
      <c r="N137" s="20"/>
    </row>
    <row r="139" spans="1:14" ht="15.75" x14ac:dyDescent="0.25">
      <c r="A139" s="1"/>
      <c r="B139" s="1"/>
      <c r="C139" s="1"/>
      <c r="D139" s="1"/>
      <c r="E139" s="2"/>
      <c r="F139" s="2"/>
      <c r="G139" s="2"/>
      <c r="H139" s="2"/>
      <c r="I139" s="2"/>
      <c r="J139" s="2"/>
      <c r="K139" s="80"/>
      <c r="L139" s="80"/>
      <c r="M139" s="80"/>
      <c r="N139" s="2"/>
    </row>
    <row r="140" spans="1:14" ht="15.75" x14ac:dyDescent="0.25">
      <c r="A140" s="101"/>
      <c r="B140" s="101"/>
      <c r="C140" s="101"/>
      <c r="D140" s="38"/>
      <c r="E140" s="2"/>
      <c r="F140" s="2"/>
      <c r="G140" s="2"/>
      <c r="H140" s="21"/>
      <c r="I140" s="21"/>
      <c r="J140" s="21"/>
      <c r="K140" s="21"/>
      <c r="L140" s="21"/>
      <c r="M140" s="21"/>
      <c r="N140" s="21"/>
    </row>
    <row r="141" spans="1:14" ht="31.9" customHeight="1" x14ac:dyDescent="0.25">
      <c r="A141" s="68" t="s">
        <v>49</v>
      </c>
      <c r="B141" s="68"/>
      <c r="C141" s="68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2"/>
    </row>
    <row r="142" spans="1:14" ht="22.15" customHeight="1" x14ac:dyDescent="0.25">
      <c r="A142" s="68" t="s">
        <v>33</v>
      </c>
      <c r="B142" s="68"/>
      <c r="C142" s="68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2"/>
    </row>
    <row r="143" spans="1:14" ht="15.75" x14ac:dyDescent="0.25">
      <c r="A143" s="69" t="s">
        <v>0</v>
      </c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2"/>
    </row>
    <row r="144" spans="1:14" ht="9.6" customHeight="1" x14ac:dyDescent="0.25">
      <c r="A144" s="69"/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2"/>
    </row>
    <row r="145" spans="1:14" ht="24" customHeight="1" x14ac:dyDescent="0.25">
      <c r="A145" s="70" t="s">
        <v>1</v>
      </c>
      <c r="B145" s="70"/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3"/>
    </row>
    <row r="146" spans="1:14" ht="26.25" customHeight="1" x14ac:dyDescent="0.25">
      <c r="A146" s="72" t="s">
        <v>34</v>
      </c>
      <c r="B146" s="72"/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3"/>
    </row>
    <row r="147" spans="1:14" ht="15.75" x14ac:dyDescent="0.25">
      <c r="A147" s="73" t="s">
        <v>57</v>
      </c>
      <c r="B147" s="73"/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</row>
    <row r="148" spans="1:14" ht="18.75" thickBot="1" x14ac:dyDescent="0.3">
      <c r="A148" s="4"/>
      <c r="B148" s="4"/>
      <c r="C148" s="4"/>
      <c r="D148" s="4"/>
      <c r="E148" s="74" t="s">
        <v>32</v>
      </c>
      <c r="F148" s="74"/>
      <c r="G148" s="74"/>
      <c r="H148" s="74"/>
      <c r="I148" s="5"/>
      <c r="J148" s="5"/>
      <c r="K148" s="6"/>
      <c r="L148" s="6"/>
      <c r="M148" s="4"/>
      <c r="N148" s="4"/>
    </row>
    <row r="149" spans="1:14" ht="42.75" customHeight="1" thickBot="1" x14ac:dyDescent="0.3">
      <c r="A149" s="65" t="s">
        <v>2</v>
      </c>
      <c r="B149" s="65" t="s">
        <v>3</v>
      </c>
      <c r="C149" s="65" t="s">
        <v>4</v>
      </c>
      <c r="D149" s="65" t="s">
        <v>5</v>
      </c>
      <c r="E149" s="98" t="s">
        <v>6</v>
      </c>
      <c r="F149" s="99"/>
      <c r="G149" s="99"/>
      <c r="H149" s="100"/>
      <c r="I149" s="108" t="s">
        <v>7</v>
      </c>
      <c r="J149" s="109"/>
      <c r="K149" s="109"/>
      <c r="L149" s="110"/>
      <c r="M149" s="111" t="s">
        <v>8</v>
      </c>
      <c r="N149" s="65" t="s">
        <v>48</v>
      </c>
    </row>
    <row r="150" spans="1:14" ht="15.75" customHeight="1" thickBot="1" x14ac:dyDescent="0.3">
      <c r="A150" s="66"/>
      <c r="B150" s="66"/>
      <c r="C150" s="66"/>
      <c r="D150" s="66"/>
      <c r="E150" s="114" t="s">
        <v>9</v>
      </c>
      <c r="F150" s="116" t="s">
        <v>10</v>
      </c>
      <c r="G150" s="117"/>
      <c r="H150" s="118"/>
      <c r="I150" s="65" t="s">
        <v>11</v>
      </c>
      <c r="J150" s="65" t="s">
        <v>12</v>
      </c>
      <c r="K150" s="65" t="s">
        <v>13</v>
      </c>
      <c r="L150" s="65" t="s">
        <v>14</v>
      </c>
      <c r="M150" s="112"/>
      <c r="N150" s="66"/>
    </row>
    <row r="151" spans="1:14" ht="39" thickBot="1" x14ac:dyDescent="0.3">
      <c r="A151" s="67"/>
      <c r="B151" s="67"/>
      <c r="C151" s="67"/>
      <c r="D151" s="67"/>
      <c r="E151" s="115"/>
      <c r="F151" s="7" t="s">
        <v>15</v>
      </c>
      <c r="G151" s="7" t="s">
        <v>16</v>
      </c>
      <c r="H151" s="7" t="s">
        <v>17</v>
      </c>
      <c r="I151" s="67"/>
      <c r="J151" s="67"/>
      <c r="K151" s="67"/>
      <c r="L151" s="67"/>
      <c r="M151" s="113"/>
      <c r="N151" s="67"/>
    </row>
    <row r="152" spans="1:14" ht="15.75" thickBot="1" x14ac:dyDescent="0.3">
      <c r="A152" s="8">
        <v>1</v>
      </c>
      <c r="B152" s="8">
        <v>2</v>
      </c>
      <c r="C152" s="33">
        <v>3</v>
      </c>
      <c r="D152" s="9">
        <v>4</v>
      </c>
      <c r="E152" s="9">
        <v>5</v>
      </c>
      <c r="F152" s="9">
        <v>6</v>
      </c>
      <c r="G152" s="8">
        <v>7</v>
      </c>
      <c r="H152" s="8">
        <v>8</v>
      </c>
      <c r="I152" s="8">
        <v>9</v>
      </c>
      <c r="J152" s="8">
        <v>10</v>
      </c>
      <c r="K152" s="32">
        <v>11</v>
      </c>
      <c r="L152" s="32">
        <v>12</v>
      </c>
      <c r="M152" s="8">
        <v>13</v>
      </c>
      <c r="N152" s="8">
        <v>14</v>
      </c>
    </row>
    <row r="153" spans="1:14" ht="15.75" x14ac:dyDescent="0.25">
      <c r="A153" s="35" t="s">
        <v>46</v>
      </c>
      <c r="B153" s="55" t="s">
        <v>22</v>
      </c>
      <c r="C153" s="22" t="s">
        <v>60</v>
      </c>
      <c r="D153" s="22" t="s">
        <v>39</v>
      </c>
      <c r="E153" s="45">
        <v>8</v>
      </c>
      <c r="F153" s="10">
        <v>0</v>
      </c>
      <c r="G153" s="10">
        <v>0</v>
      </c>
      <c r="H153" s="48">
        <v>8</v>
      </c>
      <c r="I153" s="48">
        <v>2</v>
      </c>
      <c r="J153" s="52">
        <v>5</v>
      </c>
      <c r="K153" s="48">
        <v>1</v>
      </c>
      <c r="L153" s="11">
        <v>0</v>
      </c>
      <c r="M153" s="12">
        <f t="shared" ref="M153:M156" si="20">SUM(I153*5,J153*4,K153*3,L153*2)/H153</f>
        <v>4.125</v>
      </c>
      <c r="N153" s="30"/>
    </row>
    <row r="154" spans="1:14" ht="15.75" x14ac:dyDescent="0.25">
      <c r="A154" s="35" t="s">
        <v>46</v>
      </c>
      <c r="B154" s="54" t="s">
        <v>23</v>
      </c>
      <c r="C154" s="22" t="s">
        <v>60</v>
      </c>
      <c r="D154" s="22" t="s">
        <v>39</v>
      </c>
      <c r="E154" s="46">
        <v>7</v>
      </c>
      <c r="F154" s="13">
        <v>0</v>
      </c>
      <c r="G154" s="13">
        <v>1</v>
      </c>
      <c r="H154" s="39">
        <v>6</v>
      </c>
      <c r="I154" s="39">
        <v>6</v>
      </c>
      <c r="J154" s="39">
        <v>0</v>
      </c>
      <c r="K154" s="39">
        <v>0</v>
      </c>
      <c r="L154" s="15">
        <v>0</v>
      </c>
      <c r="M154" s="16">
        <f t="shared" ref="M154" si="21">SUM(I154*5,J154*4,K154*3,L154*2)/H154</f>
        <v>5</v>
      </c>
      <c r="N154" s="30"/>
    </row>
    <row r="155" spans="1:14" ht="15.75" x14ac:dyDescent="0.25">
      <c r="A155" s="35" t="s">
        <v>46</v>
      </c>
      <c r="B155" s="54" t="s">
        <v>55</v>
      </c>
      <c r="C155" s="22" t="s">
        <v>60</v>
      </c>
      <c r="D155" s="22" t="s">
        <v>39</v>
      </c>
      <c r="E155" s="46">
        <v>8</v>
      </c>
      <c r="F155" s="13">
        <v>0</v>
      </c>
      <c r="G155" s="13">
        <v>1</v>
      </c>
      <c r="H155" s="39">
        <v>7</v>
      </c>
      <c r="I155" s="39">
        <v>7</v>
      </c>
      <c r="J155" s="39">
        <v>0</v>
      </c>
      <c r="K155" s="39">
        <v>0</v>
      </c>
      <c r="L155" s="15">
        <v>0</v>
      </c>
      <c r="M155" s="16">
        <f t="shared" si="20"/>
        <v>5</v>
      </c>
      <c r="N155" s="30"/>
    </row>
    <row r="156" spans="1:14" ht="16.5" thickBot="1" x14ac:dyDescent="0.3">
      <c r="A156" s="102" t="s">
        <v>28</v>
      </c>
      <c r="B156" s="103"/>
      <c r="C156" s="103"/>
      <c r="D156" s="104"/>
      <c r="E156" s="14">
        <f t="shared" ref="E156:L156" si="22">SUM(E153:E155)</f>
        <v>23</v>
      </c>
      <c r="F156" s="17">
        <f t="shared" si="22"/>
        <v>0</v>
      </c>
      <c r="G156" s="17">
        <f t="shared" si="22"/>
        <v>2</v>
      </c>
      <c r="H156" s="17">
        <f t="shared" si="22"/>
        <v>21</v>
      </c>
      <c r="I156" s="17">
        <f t="shared" si="22"/>
        <v>15</v>
      </c>
      <c r="J156" s="17">
        <f t="shared" si="22"/>
        <v>5</v>
      </c>
      <c r="K156" s="17">
        <f t="shared" si="22"/>
        <v>1</v>
      </c>
      <c r="L156" s="18">
        <f t="shared" si="22"/>
        <v>0</v>
      </c>
      <c r="M156" s="19">
        <f t="shared" si="20"/>
        <v>4.666666666666667</v>
      </c>
      <c r="N156" s="31"/>
    </row>
    <row r="157" spans="1:14" x14ac:dyDescent="0.25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20"/>
    </row>
    <row r="158" spans="1:14" x14ac:dyDescent="0.25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20"/>
    </row>
    <row r="159" spans="1:14" x14ac:dyDescent="0.25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20"/>
    </row>
    <row r="160" spans="1:14" ht="21" customHeight="1" x14ac:dyDescent="0.25">
      <c r="A160" s="2" t="s">
        <v>43</v>
      </c>
      <c r="B160" s="2"/>
      <c r="C160" s="2"/>
      <c r="D160" s="2"/>
      <c r="E160" s="2"/>
      <c r="F160" s="2"/>
      <c r="G160" s="2"/>
      <c r="H160" s="71" t="s">
        <v>44</v>
      </c>
      <c r="I160" s="71"/>
      <c r="J160" s="71"/>
      <c r="K160" s="71"/>
      <c r="L160" s="71"/>
      <c r="M160" s="71"/>
      <c r="N160" s="20"/>
    </row>
    <row r="162" spans="1:16" ht="15.75" x14ac:dyDescent="0.25">
      <c r="A162" s="1"/>
      <c r="B162" s="1"/>
      <c r="C162" s="1"/>
      <c r="D162" s="1"/>
      <c r="E162" s="2"/>
      <c r="F162" s="2"/>
      <c r="G162" s="2"/>
      <c r="H162" s="2"/>
      <c r="I162" s="2"/>
      <c r="J162" s="2"/>
      <c r="K162" s="43"/>
      <c r="L162" s="43"/>
      <c r="M162" s="43"/>
      <c r="N162" s="2"/>
    </row>
    <row r="163" spans="1:16" ht="15.75" x14ac:dyDescent="0.25">
      <c r="A163" s="1"/>
      <c r="B163" s="1"/>
      <c r="C163" s="1"/>
      <c r="D163" s="1"/>
      <c r="E163" s="2"/>
      <c r="F163" s="2"/>
      <c r="G163" s="2"/>
      <c r="H163" s="2"/>
      <c r="I163" s="2"/>
      <c r="J163" s="2"/>
      <c r="K163" s="37"/>
      <c r="L163" s="37"/>
      <c r="M163" s="37"/>
      <c r="N163" s="2"/>
    </row>
    <row r="166" spans="1:16" ht="16.149999999999999" customHeight="1" x14ac:dyDescent="0.25">
      <c r="A166" s="68" t="s">
        <v>49</v>
      </c>
      <c r="B166" s="68"/>
      <c r="C166" s="68"/>
      <c r="D166" s="68"/>
      <c r="E166" s="68"/>
      <c r="F166" s="68"/>
      <c r="G166" s="68"/>
      <c r="H166" s="68"/>
      <c r="I166" s="68"/>
      <c r="J166" s="68"/>
      <c r="K166" s="68"/>
      <c r="L166" s="68"/>
      <c r="M166" s="68"/>
      <c r="N166" s="2"/>
      <c r="O166" s="1"/>
      <c r="P166" s="1"/>
    </row>
    <row r="167" spans="1:16" ht="15.75" x14ac:dyDescent="0.25">
      <c r="A167" s="68" t="s">
        <v>33</v>
      </c>
      <c r="B167" s="68"/>
      <c r="C167" s="68"/>
      <c r="D167" s="68"/>
      <c r="E167" s="68"/>
      <c r="F167" s="68"/>
      <c r="G167" s="68"/>
      <c r="H167" s="68"/>
      <c r="I167" s="68"/>
      <c r="J167" s="68"/>
      <c r="K167" s="68"/>
      <c r="L167" s="68"/>
      <c r="M167" s="68"/>
      <c r="N167" s="2"/>
      <c r="O167" s="1"/>
      <c r="P167" s="1"/>
    </row>
    <row r="168" spans="1:16" ht="15.75" x14ac:dyDescent="0.25">
      <c r="A168" s="69" t="s">
        <v>0</v>
      </c>
      <c r="B168" s="69"/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2"/>
      <c r="O168" s="1"/>
      <c r="P168" s="1"/>
    </row>
    <row r="169" spans="1:16" ht="10.15" customHeight="1" x14ac:dyDescent="0.25">
      <c r="A169" s="69"/>
      <c r="B169" s="69"/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2"/>
      <c r="O169" s="1"/>
      <c r="P169" s="1"/>
    </row>
    <row r="170" spans="1:16" ht="15.75" x14ac:dyDescent="0.25">
      <c r="A170" s="70" t="s">
        <v>1</v>
      </c>
      <c r="B170" s="70"/>
      <c r="C170" s="70"/>
      <c r="D170" s="70"/>
      <c r="E170" s="70"/>
      <c r="F170" s="70"/>
      <c r="G170" s="70"/>
      <c r="H170" s="70"/>
      <c r="I170" s="70"/>
      <c r="J170" s="70"/>
      <c r="K170" s="70"/>
      <c r="L170" s="70"/>
      <c r="M170" s="70"/>
      <c r="N170" s="2"/>
      <c r="O170" s="1"/>
      <c r="P170" s="1"/>
    </row>
    <row r="171" spans="1:16" ht="15.75" x14ac:dyDescent="0.25">
      <c r="A171" s="72" t="s">
        <v>45</v>
      </c>
      <c r="B171" s="72"/>
      <c r="C171" s="72"/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3"/>
      <c r="O171" s="1"/>
      <c r="P171" s="1"/>
    </row>
    <row r="172" spans="1:16" ht="15.75" x14ac:dyDescent="0.25">
      <c r="A172" s="73" t="s">
        <v>57</v>
      </c>
      <c r="B172" s="73"/>
      <c r="C172" s="73"/>
      <c r="D172" s="73"/>
      <c r="E172" s="73"/>
      <c r="F172" s="73"/>
      <c r="G172" s="73"/>
      <c r="H172" s="73"/>
      <c r="I172" s="73"/>
      <c r="J172" s="73"/>
      <c r="K172" s="73"/>
      <c r="L172" s="73"/>
      <c r="M172" s="73"/>
      <c r="N172" s="73"/>
    </row>
    <row r="173" spans="1:16" ht="18.75" thickBot="1" x14ac:dyDescent="0.3">
      <c r="A173" s="4"/>
      <c r="B173" s="4"/>
      <c r="C173" s="4"/>
      <c r="D173" s="4"/>
      <c r="E173" s="74" t="s">
        <v>40</v>
      </c>
      <c r="F173" s="74"/>
      <c r="G173" s="74"/>
      <c r="H173" s="74"/>
      <c r="I173" s="5"/>
      <c r="J173" s="5"/>
      <c r="K173" s="6"/>
      <c r="L173" s="6"/>
      <c r="M173" s="4"/>
      <c r="N173" s="25"/>
      <c r="O173" s="1"/>
      <c r="P173" s="1"/>
    </row>
    <row r="174" spans="1:16" ht="41.25" customHeight="1" thickBot="1" x14ac:dyDescent="0.3">
      <c r="A174" s="75" t="s">
        <v>2</v>
      </c>
      <c r="B174" s="75" t="s">
        <v>3</v>
      </c>
      <c r="C174" s="75" t="s">
        <v>4</v>
      </c>
      <c r="D174" s="65" t="s">
        <v>5</v>
      </c>
      <c r="E174" s="78" t="s">
        <v>6</v>
      </c>
      <c r="F174" s="79"/>
      <c r="G174" s="79"/>
      <c r="H174" s="79"/>
      <c r="I174" s="81" t="s">
        <v>7</v>
      </c>
      <c r="J174" s="82"/>
      <c r="K174" s="82"/>
      <c r="L174" s="83"/>
      <c r="M174" s="84" t="s">
        <v>8</v>
      </c>
      <c r="N174" s="65" t="s">
        <v>48</v>
      </c>
      <c r="O174" s="1"/>
      <c r="P174" s="1"/>
    </row>
    <row r="175" spans="1:16" ht="16.5" thickBot="1" x14ac:dyDescent="0.3">
      <c r="A175" s="76"/>
      <c r="B175" s="76"/>
      <c r="C175" s="76"/>
      <c r="D175" s="66"/>
      <c r="E175" s="87" t="s">
        <v>9</v>
      </c>
      <c r="F175" s="88" t="s">
        <v>10</v>
      </c>
      <c r="G175" s="89"/>
      <c r="H175" s="90"/>
      <c r="I175" s="91" t="s">
        <v>11</v>
      </c>
      <c r="J175" s="93" t="s">
        <v>12</v>
      </c>
      <c r="K175" s="91" t="s">
        <v>13</v>
      </c>
      <c r="L175" s="91" t="s">
        <v>14</v>
      </c>
      <c r="M175" s="85"/>
      <c r="N175" s="66"/>
      <c r="O175" s="1"/>
      <c r="P175" s="1"/>
    </row>
    <row r="176" spans="1:16" ht="39" thickBot="1" x14ac:dyDescent="0.3">
      <c r="A176" s="77"/>
      <c r="B176" s="77"/>
      <c r="C176" s="77"/>
      <c r="D176" s="67"/>
      <c r="E176" s="86"/>
      <c r="F176" s="7" t="s">
        <v>15</v>
      </c>
      <c r="G176" s="7" t="s">
        <v>16</v>
      </c>
      <c r="H176" s="7" t="s">
        <v>17</v>
      </c>
      <c r="I176" s="92"/>
      <c r="J176" s="94"/>
      <c r="K176" s="92"/>
      <c r="L176" s="92"/>
      <c r="M176" s="86"/>
      <c r="N176" s="66"/>
      <c r="O176" s="1"/>
      <c r="P176" s="1"/>
    </row>
    <row r="177" spans="1:16" ht="16.5" thickBot="1" x14ac:dyDescent="0.3">
      <c r="A177" s="8">
        <v>1</v>
      </c>
      <c r="B177" s="8">
        <v>2</v>
      </c>
      <c r="C177" s="33">
        <v>3</v>
      </c>
      <c r="D177" s="9">
        <v>4</v>
      </c>
      <c r="E177" s="9">
        <v>5</v>
      </c>
      <c r="F177" s="9">
        <v>6</v>
      </c>
      <c r="G177" s="8">
        <v>7</v>
      </c>
      <c r="H177" s="8">
        <v>8</v>
      </c>
      <c r="I177" s="8">
        <v>9</v>
      </c>
      <c r="J177" s="8">
        <v>10</v>
      </c>
      <c r="K177" s="32">
        <v>11</v>
      </c>
      <c r="L177" s="32">
        <v>12</v>
      </c>
      <c r="M177" s="8">
        <v>13</v>
      </c>
      <c r="N177" s="8">
        <v>14</v>
      </c>
      <c r="O177" s="1"/>
      <c r="P177" s="1"/>
    </row>
    <row r="178" spans="1:16" ht="19.899999999999999" customHeight="1" x14ac:dyDescent="0.25">
      <c r="A178" s="28" t="s">
        <v>41</v>
      </c>
      <c r="B178" s="61" t="s">
        <v>22</v>
      </c>
      <c r="C178" s="26" t="s">
        <v>42</v>
      </c>
      <c r="D178" s="23" t="s">
        <v>59</v>
      </c>
      <c r="E178" s="45">
        <v>16</v>
      </c>
      <c r="F178" s="10">
        <v>0</v>
      </c>
      <c r="G178" s="48">
        <v>1</v>
      </c>
      <c r="H178" s="48">
        <v>15</v>
      </c>
      <c r="I178" s="48">
        <v>4</v>
      </c>
      <c r="J178" s="52">
        <v>7</v>
      </c>
      <c r="K178" s="48">
        <v>4</v>
      </c>
      <c r="L178" s="11">
        <v>0</v>
      </c>
      <c r="M178" s="12">
        <f t="shared" ref="M178:M185" si="23">SUM(I178*5,J178*4,K178*3,L178*2)/H178</f>
        <v>4</v>
      </c>
      <c r="N178" s="30"/>
      <c r="O178" s="1"/>
      <c r="P178" s="1"/>
    </row>
    <row r="179" spans="1:16" ht="19.899999999999999" customHeight="1" x14ac:dyDescent="0.25">
      <c r="A179" s="28" t="s">
        <v>41</v>
      </c>
      <c r="B179" s="62" t="s">
        <v>23</v>
      </c>
      <c r="C179" s="26" t="s">
        <v>42</v>
      </c>
      <c r="D179" s="23" t="s">
        <v>59</v>
      </c>
      <c r="E179" s="46">
        <v>16</v>
      </c>
      <c r="F179" s="13">
        <v>0</v>
      </c>
      <c r="G179" s="39">
        <v>1</v>
      </c>
      <c r="H179" s="39">
        <v>15</v>
      </c>
      <c r="I179" s="50">
        <v>1</v>
      </c>
      <c r="J179" s="39">
        <v>8</v>
      </c>
      <c r="K179" s="53">
        <v>0</v>
      </c>
      <c r="L179" s="15">
        <v>0</v>
      </c>
      <c r="M179" s="16">
        <f t="shared" si="23"/>
        <v>2.4666666666666668</v>
      </c>
      <c r="N179" s="30"/>
      <c r="O179" s="1"/>
      <c r="P179" s="1"/>
    </row>
    <row r="180" spans="1:16" ht="19.899999999999999" customHeight="1" x14ac:dyDescent="0.25">
      <c r="A180" s="28" t="s">
        <v>41</v>
      </c>
      <c r="B180" s="62" t="s">
        <v>24</v>
      </c>
      <c r="C180" s="26" t="s">
        <v>42</v>
      </c>
      <c r="D180" s="23" t="s">
        <v>59</v>
      </c>
      <c r="E180" s="46">
        <v>15</v>
      </c>
      <c r="F180" s="13">
        <v>0</v>
      </c>
      <c r="G180" s="39">
        <v>1</v>
      </c>
      <c r="H180" s="39">
        <v>14</v>
      </c>
      <c r="I180" s="50">
        <v>2</v>
      </c>
      <c r="J180" s="39">
        <v>9</v>
      </c>
      <c r="K180" s="53">
        <v>4</v>
      </c>
      <c r="L180" s="15">
        <v>0</v>
      </c>
      <c r="M180" s="16">
        <f t="shared" ref="M180" si="24">SUM(I180*5,J180*4,K180*3,L180*2)/H180</f>
        <v>4.1428571428571432</v>
      </c>
      <c r="N180" s="30"/>
      <c r="O180" s="1"/>
      <c r="P180" s="1"/>
    </row>
    <row r="181" spans="1:16" ht="19.899999999999999" customHeight="1" x14ac:dyDescent="0.25">
      <c r="A181" s="28" t="s">
        <v>41</v>
      </c>
      <c r="B181" s="62" t="s">
        <v>47</v>
      </c>
      <c r="C181" s="26" t="s">
        <v>42</v>
      </c>
      <c r="D181" s="23" t="s">
        <v>61</v>
      </c>
      <c r="E181" s="46">
        <v>17</v>
      </c>
      <c r="F181" s="13">
        <v>0</v>
      </c>
      <c r="G181" s="39">
        <v>0</v>
      </c>
      <c r="H181" s="39">
        <v>17</v>
      </c>
      <c r="I181" s="50">
        <v>4</v>
      </c>
      <c r="J181" s="39">
        <v>8</v>
      </c>
      <c r="K181" s="53">
        <v>5</v>
      </c>
      <c r="L181" s="15">
        <v>0</v>
      </c>
      <c r="M181" s="16">
        <f t="shared" ref="M181" si="25">SUM(I181*5,J181*4,K181*3,L181*2)/H181</f>
        <v>3.9411764705882355</v>
      </c>
      <c r="N181" s="30"/>
      <c r="O181" s="1"/>
      <c r="P181" s="1"/>
    </row>
    <row r="182" spans="1:16" ht="19.899999999999999" customHeight="1" x14ac:dyDescent="0.25">
      <c r="A182" s="28" t="s">
        <v>41</v>
      </c>
      <c r="B182" s="63" t="s">
        <v>25</v>
      </c>
      <c r="C182" s="26" t="s">
        <v>42</v>
      </c>
      <c r="D182" s="23" t="s">
        <v>59</v>
      </c>
      <c r="E182" s="46">
        <v>15</v>
      </c>
      <c r="F182" s="13">
        <v>0</v>
      </c>
      <c r="G182" s="39">
        <v>0</v>
      </c>
      <c r="H182" s="39">
        <v>15</v>
      </c>
      <c r="I182" s="50">
        <v>3</v>
      </c>
      <c r="J182" s="39">
        <v>6</v>
      </c>
      <c r="K182" s="53">
        <v>5</v>
      </c>
      <c r="L182" s="15">
        <v>1</v>
      </c>
      <c r="M182" s="16">
        <f>SUM(I182*5,J182*4,K182*3,L182*2)/H182</f>
        <v>3.7333333333333334</v>
      </c>
      <c r="N182" s="30"/>
      <c r="O182" s="1"/>
      <c r="P182" s="1"/>
    </row>
    <row r="183" spans="1:16" ht="19.899999999999999" customHeight="1" x14ac:dyDescent="0.25">
      <c r="A183" s="28" t="s">
        <v>41</v>
      </c>
      <c r="B183" s="63" t="s">
        <v>26</v>
      </c>
      <c r="C183" s="26" t="s">
        <v>42</v>
      </c>
      <c r="D183" s="23" t="s">
        <v>59</v>
      </c>
      <c r="E183" s="46">
        <v>14</v>
      </c>
      <c r="F183" s="13">
        <v>0</v>
      </c>
      <c r="G183" s="39">
        <v>0</v>
      </c>
      <c r="H183" s="39">
        <v>14</v>
      </c>
      <c r="I183" s="50">
        <v>2</v>
      </c>
      <c r="J183" s="39">
        <v>7</v>
      </c>
      <c r="K183" s="53">
        <v>3</v>
      </c>
      <c r="L183" s="15">
        <v>2</v>
      </c>
      <c r="M183" s="16">
        <f>SUM(I183*5,J183*4,K183*3,L183*2)/H183</f>
        <v>3.6428571428571428</v>
      </c>
      <c r="N183" s="30"/>
      <c r="O183" s="1"/>
      <c r="P183" s="1"/>
    </row>
    <row r="184" spans="1:16" ht="19.899999999999999" customHeight="1" x14ac:dyDescent="0.25">
      <c r="A184" s="28" t="s">
        <v>41</v>
      </c>
      <c r="B184" s="64" t="s">
        <v>27</v>
      </c>
      <c r="C184" s="26" t="s">
        <v>42</v>
      </c>
      <c r="D184" s="23" t="s">
        <v>59</v>
      </c>
      <c r="E184" s="46">
        <v>15</v>
      </c>
      <c r="F184" s="13">
        <v>0</v>
      </c>
      <c r="G184" s="39">
        <v>0</v>
      </c>
      <c r="H184" s="39">
        <v>15</v>
      </c>
      <c r="I184" s="50">
        <v>4</v>
      </c>
      <c r="J184" s="39">
        <v>6</v>
      </c>
      <c r="K184" s="53">
        <v>2</v>
      </c>
      <c r="L184" s="15">
        <v>3</v>
      </c>
      <c r="M184" s="16">
        <f>SUM(I184*5,J184*4,K184*3,L184*2)/H184</f>
        <v>3.7333333333333334</v>
      </c>
      <c r="N184" s="30"/>
      <c r="O184" s="1"/>
      <c r="P184" s="1"/>
    </row>
    <row r="185" spans="1:16" ht="16.5" thickBot="1" x14ac:dyDescent="0.3">
      <c r="A185" s="102" t="s">
        <v>28</v>
      </c>
      <c r="B185" s="103"/>
      <c r="C185" s="103"/>
      <c r="D185" s="104"/>
      <c r="E185" s="44">
        <f t="shared" ref="E185:L185" si="26">SUM(E178:E184)</f>
        <v>108</v>
      </c>
      <c r="F185" s="17">
        <f t="shared" si="26"/>
        <v>0</v>
      </c>
      <c r="G185" s="17">
        <f t="shared" si="26"/>
        <v>3</v>
      </c>
      <c r="H185" s="17">
        <f t="shared" si="26"/>
        <v>105</v>
      </c>
      <c r="I185" s="17">
        <f t="shared" si="26"/>
        <v>20</v>
      </c>
      <c r="J185" s="17">
        <f t="shared" si="26"/>
        <v>51</v>
      </c>
      <c r="K185" s="17">
        <f t="shared" si="26"/>
        <v>23</v>
      </c>
      <c r="L185" s="18">
        <f t="shared" si="26"/>
        <v>6</v>
      </c>
      <c r="M185" s="19">
        <f t="shared" si="23"/>
        <v>3.6666666666666665</v>
      </c>
      <c r="N185" s="31"/>
      <c r="O185" s="1"/>
      <c r="P185" s="1"/>
    </row>
    <row r="189" spans="1:16" ht="15.75" x14ac:dyDescent="0.25">
      <c r="A189" s="2" t="s">
        <v>43</v>
      </c>
      <c r="B189" s="2"/>
      <c r="C189" s="2"/>
      <c r="D189" s="2"/>
      <c r="E189" s="2"/>
      <c r="F189" s="2"/>
      <c r="G189" s="2"/>
      <c r="H189" s="71" t="s">
        <v>44</v>
      </c>
      <c r="I189" s="71"/>
      <c r="J189" s="71"/>
      <c r="K189" s="71"/>
      <c r="L189" s="71"/>
      <c r="M189" s="71"/>
    </row>
  </sheetData>
  <mergeCells count="164">
    <mergeCell ref="A121:A123"/>
    <mergeCell ref="B121:B123"/>
    <mergeCell ref="C121:C123"/>
    <mergeCell ref="D121:D123"/>
    <mergeCell ref="E121:H121"/>
    <mergeCell ref="I121:L121"/>
    <mergeCell ref="M121:M123"/>
    <mergeCell ref="N121:N123"/>
    <mergeCell ref="E122:E123"/>
    <mergeCell ref="F122:H122"/>
    <mergeCell ref="I122:I123"/>
    <mergeCell ref="J122:J123"/>
    <mergeCell ref="K122:K123"/>
    <mergeCell ref="L122:L123"/>
    <mergeCell ref="H189:M189"/>
    <mergeCell ref="A185:D185"/>
    <mergeCell ref="A156:D156"/>
    <mergeCell ref="A105:D105"/>
    <mergeCell ref="A77:D77"/>
    <mergeCell ref="A49:D49"/>
    <mergeCell ref="A22:D22"/>
    <mergeCell ref="H160:M160"/>
    <mergeCell ref="I149:L149"/>
    <mergeCell ref="M149:M151"/>
    <mergeCell ref="E150:E151"/>
    <mergeCell ref="F150:H150"/>
    <mergeCell ref="I150:I151"/>
    <mergeCell ref="J150:J151"/>
    <mergeCell ref="K150:K151"/>
    <mergeCell ref="L150:L151"/>
    <mergeCell ref="A143:M144"/>
    <mergeCell ref="A145:M145"/>
    <mergeCell ref="A146:M146"/>
    <mergeCell ref="A147:N147"/>
    <mergeCell ref="E148:H148"/>
    <mergeCell ref="A149:A151"/>
    <mergeCell ref="B149:B151"/>
    <mergeCell ref="C149:C151"/>
    <mergeCell ref="D149:D151"/>
    <mergeCell ref="E149:H149"/>
    <mergeCell ref="H109:M109"/>
    <mergeCell ref="K139:M139"/>
    <mergeCell ref="A140:C140"/>
    <mergeCell ref="A141:M141"/>
    <mergeCell ref="A142:M142"/>
    <mergeCell ref="I93:L93"/>
    <mergeCell ref="M93:M95"/>
    <mergeCell ref="E94:E95"/>
    <mergeCell ref="F94:H94"/>
    <mergeCell ref="I94:I95"/>
    <mergeCell ref="J94:J95"/>
    <mergeCell ref="K94:K95"/>
    <mergeCell ref="L94:L95"/>
    <mergeCell ref="A133:D133"/>
    <mergeCell ref="H137:M137"/>
    <mergeCell ref="A113:M113"/>
    <mergeCell ref="A114:M114"/>
    <mergeCell ref="A115:M116"/>
    <mergeCell ref="A117:M117"/>
    <mergeCell ref="A118:M118"/>
    <mergeCell ref="A119:N119"/>
    <mergeCell ref="E120:H120"/>
    <mergeCell ref="A87:M88"/>
    <mergeCell ref="A89:M89"/>
    <mergeCell ref="A90:M90"/>
    <mergeCell ref="A91:N91"/>
    <mergeCell ref="E92:H92"/>
    <mergeCell ref="A93:A95"/>
    <mergeCell ref="B93:B95"/>
    <mergeCell ref="C93:C95"/>
    <mergeCell ref="D93:D95"/>
    <mergeCell ref="E93:H93"/>
    <mergeCell ref="H81:M81"/>
    <mergeCell ref="A85:M85"/>
    <mergeCell ref="A86:M86"/>
    <mergeCell ref="I65:L65"/>
    <mergeCell ref="M65:M67"/>
    <mergeCell ref="E66:E67"/>
    <mergeCell ref="F66:H66"/>
    <mergeCell ref="I66:I67"/>
    <mergeCell ref="J66:J67"/>
    <mergeCell ref="K66:K67"/>
    <mergeCell ref="L66:L67"/>
    <mergeCell ref="A59:M60"/>
    <mergeCell ref="A61:M61"/>
    <mergeCell ref="A62:M62"/>
    <mergeCell ref="A63:N63"/>
    <mergeCell ref="E64:H64"/>
    <mergeCell ref="A65:A67"/>
    <mergeCell ref="B65:B67"/>
    <mergeCell ref="C65:C67"/>
    <mergeCell ref="D65:D67"/>
    <mergeCell ref="E65:H65"/>
    <mergeCell ref="A57:M57"/>
    <mergeCell ref="A58:M58"/>
    <mergeCell ref="I38:L38"/>
    <mergeCell ref="M38:M40"/>
    <mergeCell ref="E39:E40"/>
    <mergeCell ref="F39:H39"/>
    <mergeCell ref="I39:I40"/>
    <mergeCell ref="J39:J40"/>
    <mergeCell ref="K39:K40"/>
    <mergeCell ref="L39:L40"/>
    <mergeCell ref="E9:H9"/>
    <mergeCell ref="A10:A12"/>
    <mergeCell ref="B10:B12"/>
    <mergeCell ref="C10:C12"/>
    <mergeCell ref="D10:D12"/>
    <mergeCell ref="E10:H10"/>
    <mergeCell ref="A2:M2"/>
    <mergeCell ref="A3:M3"/>
    <mergeCell ref="A4:M5"/>
    <mergeCell ref="A6:M6"/>
    <mergeCell ref="A7:M7"/>
    <mergeCell ref="A8:N8"/>
    <mergeCell ref="I10:L10"/>
    <mergeCell ref="M10:M12"/>
    <mergeCell ref="E11:E12"/>
    <mergeCell ref="F11:H11"/>
    <mergeCell ref="I11:I12"/>
    <mergeCell ref="J11:J12"/>
    <mergeCell ref="K11:K12"/>
    <mergeCell ref="L11:L12"/>
    <mergeCell ref="A171:M171"/>
    <mergeCell ref="A172:N172"/>
    <mergeCell ref="E173:H173"/>
    <mergeCell ref="A174:A176"/>
    <mergeCell ref="B174:B176"/>
    <mergeCell ref="C174:C176"/>
    <mergeCell ref="D174:D176"/>
    <mergeCell ref="E174:H174"/>
    <mergeCell ref="I174:L174"/>
    <mergeCell ref="M174:M176"/>
    <mergeCell ref="E175:E176"/>
    <mergeCell ref="F175:H175"/>
    <mergeCell ref="I175:I176"/>
    <mergeCell ref="J175:J176"/>
    <mergeCell ref="K175:K176"/>
    <mergeCell ref="L175:L176"/>
    <mergeCell ref="N174:N176"/>
    <mergeCell ref="N149:N151"/>
    <mergeCell ref="N93:N95"/>
    <mergeCell ref="N65:N67"/>
    <mergeCell ref="N38:N40"/>
    <mergeCell ref="N10:N12"/>
    <mergeCell ref="A166:M166"/>
    <mergeCell ref="A167:M167"/>
    <mergeCell ref="A168:M169"/>
    <mergeCell ref="A170:M170"/>
    <mergeCell ref="H26:M26"/>
    <mergeCell ref="A30:M30"/>
    <mergeCell ref="A31:M31"/>
    <mergeCell ref="A32:M33"/>
    <mergeCell ref="A34:M34"/>
    <mergeCell ref="A35:M35"/>
    <mergeCell ref="A36:N36"/>
    <mergeCell ref="E37:H37"/>
    <mergeCell ref="A38:A40"/>
    <mergeCell ref="B38:B40"/>
    <mergeCell ref="C38:C40"/>
    <mergeCell ref="D38:D40"/>
    <mergeCell ref="E38:H38"/>
    <mergeCell ref="H53:M53"/>
    <mergeCell ref="K56:M56"/>
  </mergeCells>
  <pageMargins left="0.39370078740157483" right="0.39370078740157483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25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Дизайн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2024-01-15T08:15:40Z</dcterms:modified>
</cp:coreProperties>
</file>