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920" windowHeight="8010"/>
  </bookViews>
  <sheets>
    <sheet name="ДПМ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161" i="2" l="1"/>
  <c r="M160" i="2"/>
  <c r="M155" i="2"/>
  <c r="M73" i="2" l="1"/>
  <c r="M72" i="2"/>
  <c r="M71" i="2"/>
  <c r="M98" i="2"/>
  <c r="M45" i="2"/>
  <c r="M43" i="2"/>
  <c r="M129" i="2"/>
  <c r="M130" i="2"/>
  <c r="M102" i="2"/>
  <c r="M158" i="2" l="1"/>
  <c r="M159" i="2"/>
  <c r="M157" i="2"/>
  <c r="M156" i="2"/>
  <c r="M127" i="2" l="1"/>
  <c r="M99" i="2"/>
  <c r="M70" i="2"/>
  <c r="M69" i="2"/>
  <c r="M68" i="2"/>
  <c r="M41" i="2"/>
  <c r="M42" i="2"/>
  <c r="M16" i="2"/>
  <c r="L165" i="2" l="1"/>
  <c r="K165" i="2"/>
  <c r="J165" i="2"/>
  <c r="I165" i="2"/>
  <c r="H165" i="2"/>
  <c r="G165" i="2"/>
  <c r="F165" i="2"/>
  <c r="E165" i="2"/>
  <c r="M164" i="2"/>
  <c r="M163" i="2"/>
  <c r="M162" i="2"/>
  <c r="M154" i="2"/>
  <c r="M153" i="2"/>
  <c r="L132" i="2"/>
  <c r="K132" i="2"/>
  <c r="J132" i="2"/>
  <c r="I132" i="2"/>
  <c r="H132" i="2"/>
  <c r="G132" i="2"/>
  <c r="F132" i="2"/>
  <c r="E132" i="2"/>
  <c r="M131" i="2"/>
  <c r="M128" i="2"/>
  <c r="M126" i="2"/>
  <c r="M125" i="2"/>
  <c r="L105" i="2"/>
  <c r="K105" i="2"/>
  <c r="J105" i="2"/>
  <c r="I105" i="2"/>
  <c r="H105" i="2"/>
  <c r="G105" i="2"/>
  <c r="F105" i="2"/>
  <c r="E105" i="2"/>
  <c r="M104" i="2"/>
  <c r="M103" i="2"/>
  <c r="M101" i="2"/>
  <c r="M100" i="2"/>
  <c r="M97" i="2"/>
  <c r="L78" i="2"/>
  <c r="K78" i="2"/>
  <c r="J78" i="2"/>
  <c r="I78" i="2"/>
  <c r="H78" i="2"/>
  <c r="G78" i="2"/>
  <c r="F78" i="2"/>
  <c r="E78" i="2"/>
  <c r="M77" i="2"/>
  <c r="M76" i="2"/>
  <c r="M75" i="2"/>
  <c r="M74" i="2"/>
  <c r="L49" i="2"/>
  <c r="K49" i="2"/>
  <c r="J49" i="2"/>
  <c r="I49" i="2"/>
  <c r="H49" i="2"/>
  <c r="G49" i="2"/>
  <c r="F49" i="2"/>
  <c r="E49" i="2"/>
  <c r="M48" i="2"/>
  <c r="M47" i="2"/>
  <c r="M46" i="2"/>
  <c r="M44" i="2"/>
  <c r="M40" i="2"/>
  <c r="L20" i="2"/>
  <c r="K20" i="2"/>
  <c r="J20" i="2"/>
  <c r="I20" i="2"/>
  <c r="H20" i="2"/>
  <c r="G20" i="2"/>
  <c r="F20" i="2"/>
  <c r="E20" i="2"/>
  <c r="M19" i="2"/>
  <c r="M18" i="2"/>
  <c r="M17" i="2"/>
  <c r="M15" i="2"/>
  <c r="M14" i="2"/>
  <c r="M13" i="2"/>
  <c r="M78" i="2" l="1"/>
  <c r="M105" i="2"/>
  <c r="M20" i="2"/>
  <c r="M49" i="2"/>
  <c r="M132" i="2"/>
</calcChain>
</file>

<file path=xl/sharedStrings.xml><?xml version="1.0" encoding="utf-8"?>
<sst xmlns="http://schemas.openxmlformats.org/spreadsheetml/2006/main" count="374" uniqueCount="69">
  <si>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</si>
  <si>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</si>
  <si>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</si>
  <si>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</si>
  <si>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</si>
  <si>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</si>
  <si>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</si>
  <si>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</si>
  <si>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</si>
  <si>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</si>
  <si>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</si>
  <si>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</si>
  <si>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</si>
  <si>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</si>
  <si>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</si>
  <si>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</si>
  <si>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</si>
  <si>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</si>
  <si>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</si>
  <si>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</si>
  <si>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</si>
  <si>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</si>
  <si>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 xml:space="preserve">        Всього:</t>
  </si>
  <si>
    <t xml:space="preserve">                                     (зимової/літньої)</t>
  </si>
  <si>
    <t xml:space="preserve">                                (зимової/літньої)</t>
  </si>
  <si>
    <t xml:space="preserve">                                                                                               Кафедри рисунка</t>
  </si>
  <si>
    <t>рисунок</t>
  </si>
  <si>
    <t>Базилевич О.А.</t>
  </si>
  <si>
    <t xml:space="preserve">                              (зимової/літньої)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</si>
  <si>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</si>
  <si>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</si>
  <si>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</si>
  <si>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рисунок спец.</t>
  </si>
  <si>
    <t>Магістр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</si>
  <si>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</si>
  <si>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</si>
  <si>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Журавльова Н.А.</t>
  </si>
  <si>
    <t>Кириченко М.І.</t>
  </si>
  <si>
    <t>Варкач О.Г.</t>
  </si>
  <si>
    <t>Факультет ДПМ</t>
  </si>
  <si>
    <t xml:space="preserve">                                 (зимової/літньої)</t>
  </si>
  <si>
    <t>Прядка В.М.</t>
  </si>
  <si>
    <t>СЖ-1</t>
  </si>
  <si>
    <t>Логінський Я.В.</t>
  </si>
  <si>
    <t>СЖ-2</t>
  </si>
  <si>
    <t>ХМК</t>
  </si>
  <si>
    <t>ХВМК</t>
  </si>
  <si>
    <t>ХК</t>
  </si>
  <si>
    <t>ХМ</t>
  </si>
  <si>
    <t>ХДДС</t>
  </si>
  <si>
    <t>МСМ</t>
  </si>
  <si>
    <t>СЖ</t>
  </si>
  <si>
    <t>Факультет  ДПМ</t>
  </si>
  <si>
    <t xml:space="preserve">                                       (зимової/літньої)</t>
  </si>
  <si>
    <t>Залік</t>
  </si>
  <si>
    <t>ММ-1</t>
  </si>
  <si>
    <t>СЖ-3</t>
  </si>
  <si>
    <t>ММ-2</t>
  </si>
  <si>
    <t>Дудченко А.М.</t>
  </si>
  <si>
    <t>ММ</t>
  </si>
  <si>
    <t>Самсон О.П.</t>
  </si>
  <si>
    <t>за результатами зимової заліково-екзаменаційної сесії 2023 - 2024 н. р.</t>
  </si>
  <si>
    <t>АТО</t>
  </si>
  <si>
    <t>АК</t>
  </si>
  <si>
    <t>АВО</t>
  </si>
  <si>
    <t>МСЖ-1</t>
  </si>
  <si>
    <t>МСЖ-2</t>
  </si>
  <si>
    <t>МСЖ-3</t>
  </si>
  <si>
    <t>Кутілов К.Ю.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</si>
</sst>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64" fontId="3" fillId="2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9" fillId="0" borderId="33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2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8" xfId="0" applyFont="1" applyBorder="1"/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2" borderId="4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44" xfId="0" applyFont="1" applyBorder="1"/>
    <xf numFmtId="0" fontId="11" fillId="0" borderId="28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0" borderId="14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topLeftCell="A159" zoomScale="120" zoomScaleNormal="120" workbookViewId="0">
      <selection activeCell="M74" sqref="M74"/>
    </sheetView>
  </sheetViews>
  <sheetFormatPr defaultRowHeight="15" x14ac:dyDescent="0.25"/>
  <cols>
    <col min="1" max="1" width="7.5703125" customWidth="1"/>
    <col min="2" max="2" width="8.140625" customWidth="1"/>
    <col min="3" max="3" width="13.7109375" customWidth="1"/>
    <col min="4" max="4" width="17.140625" customWidth="1"/>
    <col min="5" max="5" width="8.140625" customWidth="1"/>
    <col min="6" max="6" width="7.7109375" customWidth="1"/>
    <col min="7" max="7" width="8.140625" customWidth="1"/>
    <col min="8" max="9" width="7.7109375" customWidth="1"/>
    <col min="10" max="11" width="8.28515625" customWidth="1"/>
    <col min="12" max="12" width="7.85546875" customWidth="1"/>
    <col min="13" max="13" width="9.42578125" bestFit="1" customWidth="1"/>
    <col min="14" max="14" width="8.7109375" customWidth="1"/>
  </cols>
  <sheetData>
    <row r="1" spans="1:14" ht="15.75" x14ac:dyDescent="0.25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2"/>
    </row>
    <row r="2" spans="1:14" ht="15.75" x14ac:dyDescent="0.25">
      <c r="A2" s="105" t="s">
        <v>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2"/>
    </row>
    <row r="3" spans="1:14" ht="15.75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2"/>
    </row>
    <row r="4" spans="1:14" ht="15.75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2"/>
    </row>
    <row r="5" spans="1:14" ht="15.75" x14ac:dyDescent="0.25">
      <c r="A5" s="107" t="s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3"/>
    </row>
    <row r="6" spans="1:14" ht="15.75" x14ac:dyDescent="0.25">
      <c r="A6" s="132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3"/>
    </row>
    <row r="7" spans="1:14" ht="15.75" x14ac:dyDescent="0.25">
      <c r="A7" s="110" t="s">
        <v>61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8.75" thickBot="1" x14ac:dyDescent="0.3">
      <c r="A8" s="4"/>
      <c r="B8" s="4"/>
      <c r="C8" s="4"/>
      <c r="D8" s="4"/>
      <c r="E8" s="111" t="s">
        <v>40</v>
      </c>
      <c r="F8" s="111"/>
      <c r="G8" s="111"/>
      <c r="H8" s="111"/>
      <c r="I8" s="5"/>
      <c r="J8" s="5"/>
      <c r="K8" s="6"/>
      <c r="L8" s="6"/>
      <c r="M8" s="4"/>
      <c r="N8" s="4"/>
    </row>
    <row r="9" spans="1:14" ht="42" customHeight="1" thickBot="1" x14ac:dyDescent="0.3">
      <c r="A9" s="112" t="s">
        <v>2</v>
      </c>
      <c r="B9" s="112" t="s">
        <v>3</v>
      </c>
      <c r="C9" s="112" t="s">
        <v>4</v>
      </c>
      <c r="D9" s="102" t="s">
        <v>5</v>
      </c>
      <c r="E9" s="115" t="s">
        <v>6</v>
      </c>
      <c r="F9" s="116"/>
      <c r="G9" s="116"/>
      <c r="H9" s="116"/>
      <c r="I9" s="118" t="s">
        <v>7</v>
      </c>
      <c r="J9" s="119"/>
      <c r="K9" s="119"/>
      <c r="L9" s="120"/>
      <c r="M9" s="121" t="s">
        <v>8</v>
      </c>
      <c r="N9" s="102" t="s">
        <v>34</v>
      </c>
    </row>
    <row r="10" spans="1:14" ht="15.75" thickBot="1" x14ac:dyDescent="0.3">
      <c r="A10" s="113"/>
      <c r="B10" s="113"/>
      <c r="C10" s="113"/>
      <c r="D10" s="103"/>
      <c r="E10" s="124" t="s">
        <v>9</v>
      </c>
      <c r="F10" s="125" t="s">
        <v>10</v>
      </c>
      <c r="G10" s="126"/>
      <c r="H10" s="127"/>
      <c r="I10" s="133" t="s">
        <v>11</v>
      </c>
      <c r="J10" s="135" t="s">
        <v>12</v>
      </c>
      <c r="K10" s="133" t="s">
        <v>13</v>
      </c>
      <c r="L10" s="133" t="s">
        <v>14</v>
      </c>
      <c r="M10" s="122"/>
      <c r="N10" s="103"/>
    </row>
    <row r="11" spans="1:14" ht="36.75" thickBot="1" x14ac:dyDescent="0.3">
      <c r="A11" s="114"/>
      <c r="B11" s="114"/>
      <c r="C11" s="114"/>
      <c r="D11" s="104"/>
      <c r="E11" s="123"/>
      <c r="F11" s="40" t="s">
        <v>15</v>
      </c>
      <c r="G11" s="40" t="s">
        <v>16</v>
      </c>
      <c r="H11" s="40" t="s">
        <v>17</v>
      </c>
      <c r="I11" s="134"/>
      <c r="J11" s="136"/>
      <c r="K11" s="134"/>
      <c r="L11" s="134"/>
      <c r="M11" s="123"/>
      <c r="N11" s="104"/>
    </row>
    <row r="12" spans="1:14" thickBot="1" x14ac:dyDescent="0.35">
      <c r="A12" s="7">
        <v>1</v>
      </c>
      <c r="B12" s="7">
        <v>2</v>
      </c>
      <c r="C12" s="31">
        <v>3</v>
      </c>
      <c r="D12" s="41">
        <v>4</v>
      </c>
      <c r="E12" s="8">
        <v>5</v>
      </c>
      <c r="F12" s="8">
        <v>6</v>
      </c>
      <c r="G12" s="7">
        <v>7</v>
      </c>
      <c r="H12" s="42">
        <v>8</v>
      </c>
      <c r="I12" s="59">
        <v>9</v>
      </c>
      <c r="J12" s="59">
        <v>10</v>
      </c>
      <c r="K12" s="43">
        <v>11</v>
      </c>
      <c r="L12" s="44">
        <v>12</v>
      </c>
      <c r="M12" s="45">
        <v>13</v>
      </c>
      <c r="N12" s="45">
        <v>14</v>
      </c>
    </row>
    <row r="13" spans="1:14" ht="15.75" x14ac:dyDescent="0.25">
      <c r="A13" s="26" t="s">
        <v>18</v>
      </c>
      <c r="B13" s="82" t="s">
        <v>65</v>
      </c>
      <c r="C13" s="32" t="s">
        <v>26</v>
      </c>
      <c r="D13" s="32" t="s">
        <v>41</v>
      </c>
      <c r="E13" s="10">
        <v>12</v>
      </c>
      <c r="F13" s="9">
        <v>0</v>
      </c>
      <c r="G13" s="74">
        <v>0</v>
      </c>
      <c r="H13" s="74">
        <v>12</v>
      </c>
      <c r="I13" s="74">
        <v>5</v>
      </c>
      <c r="J13" s="74">
        <v>7</v>
      </c>
      <c r="K13" s="74">
        <v>0</v>
      </c>
      <c r="L13" s="75">
        <v>0</v>
      </c>
      <c r="M13" s="12">
        <f t="shared" ref="M13:M20" si="0">SUM(I13*5,J13*4,K13*3,L13*2)/H13</f>
        <v>4.416666666666667</v>
      </c>
      <c r="N13" s="49"/>
    </row>
    <row r="14" spans="1:14" ht="15.75" x14ac:dyDescent="0.25">
      <c r="A14" s="26" t="s">
        <v>18</v>
      </c>
      <c r="B14" s="82" t="s">
        <v>66</v>
      </c>
      <c r="C14" s="32" t="s">
        <v>26</v>
      </c>
      <c r="D14" s="46" t="s">
        <v>43</v>
      </c>
      <c r="E14" s="10">
        <v>12</v>
      </c>
      <c r="F14" s="9">
        <v>0</v>
      </c>
      <c r="G14" s="74">
        <v>0</v>
      </c>
      <c r="H14" s="74">
        <v>12</v>
      </c>
      <c r="I14" s="74">
        <v>2</v>
      </c>
      <c r="J14" s="74">
        <v>10</v>
      </c>
      <c r="K14" s="74">
        <v>0</v>
      </c>
      <c r="L14" s="76">
        <v>0</v>
      </c>
      <c r="M14" s="12">
        <f t="shared" si="0"/>
        <v>4.166666666666667</v>
      </c>
      <c r="N14" s="27"/>
    </row>
    <row r="15" spans="1:14" ht="15.75" x14ac:dyDescent="0.25">
      <c r="A15" s="26" t="s">
        <v>18</v>
      </c>
      <c r="B15" s="82" t="s">
        <v>67</v>
      </c>
      <c r="C15" s="32" t="s">
        <v>26</v>
      </c>
      <c r="D15" s="22" t="s">
        <v>27</v>
      </c>
      <c r="E15" s="10">
        <v>12</v>
      </c>
      <c r="F15" s="9">
        <v>0</v>
      </c>
      <c r="G15" s="74">
        <v>0</v>
      </c>
      <c r="H15" s="74">
        <v>12</v>
      </c>
      <c r="I15" s="74">
        <v>5</v>
      </c>
      <c r="J15" s="63">
        <v>5</v>
      </c>
      <c r="K15" s="74">
        <v>2</v>
      </c>
      <c r="L15" s="76">
        <v>0</v>
      </c>
      <c r="M15" s="12">
        <f t="shared" si="0"/>
        <v>4.25</v>
      </c>
      <c r="N15" s="27"/>
    </row>
    <row r="16" spans="1:14" ht="15.75" x14ac:dyDescent="0.25">
      <c r="A16" s="26" t="s">
        <v>18</v>
      </c>
      <c r="B16" s="82" t="s">
        <v>59</v>
      </c>
      <c r="C16" s="22" t="s">
        <v>26</v>
      </c>
      <c r="D16" s="46" t="s">
        <v>36</v>
      </c>
      <c r="E16" s="10">
        <v>11</v>
      </c>
      <c r="F16" s="9">
        <v>0</v>
      </c>
      <c r="G16" s="74">
        <v>0</v>
      </c>
      <c r="H16" s="74">
        <v>11</v>
      </c>
      <c r="I16" s="74">
        <v>6</v>
      </c>
      <c r="J16" s="74">
        <v>5</v>
      </c>
      <c r="K16" s="74">
        <v>0</v>
      </c>
      <c r="L16" s="75">
        <v>0</v>
      </c>
      <c r="M16" s="50">
        <f>SUM(I16*5,J16*4,K16*3,L16*2)/H16</f>
        <v>4.5454545454545459</v>
      </c>
      <c r="N16" s="51"/>
    </row>
    <row r="17" spans="1:14" ht="15.75" x14ac:dyDescent="0.25">
      <c r="A17" s="52" t="s">
        <v>18</v>
      </c>
      <c r="B17" s="83" t="s">
        <v>47</v>
      </c>
      <c r="C17" s="22" t="s">
        <v>26</v>
      </c>
      <c r="D17" s="22" t="s">
        <v>38</v>
      </c>
      <c r="E17" s="14">
        <v>10</v>
      </c>
      <c r="F17" s="13">
        <v>0</v>
      </c>
      <c r="G17" s="63">
        <v>0</v>
      </c>
      <c r="H17" s="63">
        <v>10</v>
      </c>
      <c r="I17" s="63">
        <v>7</v>
      </c>
      <c r="J17" s="63">
        <v>3</v>
      </c>
      <c r="K17" s="63">
        <v>0</v>
      </c>
      <c r="L17" s="77">
        <v>0</v>
      </c>
      <c r="M17" s="16">
        <f t="shared" si="0"/>
        <v>4.7</v>
      </c>
      <c r="N17" s="27"/>
    </row>
    <row r="18" spans="1:14" ht="15.75" x14ac:dyDescent="0.25">
      <c r="A18" s="52" t="s">
        <v>18</v>
      </c>
      <c r="B18" s="83" t="s">
        <v>48</v>
      </c>
      <c r="C18" s="22" t="s">
        <v>26</v>
      </c>
      <c r="D18" s="22" t="s">
        <v>38</v>
      </c>
      <c r="E18" s="14">
        <v>4</v>
      </c>
      <c r="F18" s="13">
        <v>0</v>
      </c>
      <c r="G18" s="63">
        <v>0</v>
      </c>
      <c r="H18" s="63">
        <v>4</v>
      </c>
      <c r="I18" s="63">
        <v>1</v>
      </c>
      <c r="J18" s="63">
        <v>2</v>
      </c>
      <c r="K18" s="63">
        <v>0</v>
      </c>
      <c r="L18" s="77">
        <v>1</v>
      </c>
      <c r="M18" s="16">
        <f>SUM(I18*5,J18*4,K18*3,L18*2)/H18</f>
        <v>3.75</v>
      </c>
      <c r="N18" s="27"/>
    </row>
    <row r="19" spans="1:14" ht="15.75" x14ac:dyDescent="0.25">
      <c r="A19" s="52" t="s">
        <v>18</v>
      </c>
      <c r="B19" s="83" t="s">
        <v>49</v>
      </c>
      <c r="C19" s="22" t="s">
        <v>26</v>
      </c>
      <c r="D19" s="22" t="s">
        <v>38</v>
      </c>
      <c r="E19" s="14">
        <v>2</v>
      </c>
      <c r="F19" s="13">
        <v>0</v>
      </c>
      <c r="G19" s="63">
        <v>0</v>
      </c>
      <c r="H19" s="63">
        <v>2</v>
      </c>
      <c r="I19" s="63">
        <v>2</v>
      </c>
      <c r="J19" s="63">
        <v>0</v>
      </c>
      <c r="K19" s="63">
        <v>0</v>
      </c>
      <c r="L19" s="77">
        <v>0</v>
      </c>
      <c r="M19" s="16">
        <f t="shared" si="0"/>
        <v>5</v>
      </c>
      <c r="N19" s="27"/>
    </row>
    <row r="20" spans="1:14" ht="16.5" thickBot="1" x14ac:dyDescent="0.3">
      <c r="A20" s="129" t="s">
        <v>22</v>
      </c>
      <c r="B20" s="130"/>
      <c r="C20" s="130"/>
      <c r="D20" s="131"/>
      <c r="E20" s="17">
        <f t="shared" ref="E20:L20" si="1">SUM(E14:E19)</f>
        <v>51</v>
      </c>
      <c r="F20" s="17">
        <f t="shared" si="1"/>
        <v>0</v>
      </c>
      <c r="G20" s="17">
        <f t="shared" si="1"/>
        <v>0</v>
      </c>
      <c r="H20" s="17">
        <f t="shared" si="1"/>
        <v>51</v>
      </c>
      <c r="I20" s="17">
        <f t="shared" si="1"/>
        <v>23</v>
      </c>
      <c r="J20" s="17">
        <f t="shared" si="1"/>
        <v>25</v>
      </c>
      <c r="K20" s="17">
        <f t="shared" si="1"/>
        <v>2</v>
      </c>
      <c r="L20" s="18">
        <f t="shared" si="1"/>
        <v>1</v>
      </c>
      <c r="M20" s="53">
        <f t="shared" si="0"/>
        <v>4.3725490196078427</v>
      </c>
      <c r="N20" s="29"/>
    </row>
    <row r="21" spans="1:14" ht="14.45" x14ac:dyDescent="0.3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20"/>
    </row>
    <row r="22" spans="1:14" ht="14.45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4.45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5.75" x14ac:dyDescent="0.25">
      <c r="A24" s="2" t="s">
        <v>30</v>
      </c>
      <c r="B24" s="2"/>
      <c r="C24" s="2"/>
      <c r="D24" s="2"/>
      <c r="E24" s="2"/>
      <c r="F24" s="2"/>
      <c r="G24" s="2"/>
      <c r="H24" s="108" t="s">
        <v>31</v>
      </c>
      <c r="I24" s="108"/>
      <c r="J24" s="108"/>
      <c r="K24" s="108"/>
      <c r="L24" s="108"/>
      <c r="M24" s="108"/>
      <c r="N24" s="20"/>
    </row>
    <row r="25" spans="1:14" ht="15.6" x14ac:dyDescent="0.3">
      <c r="A25" s="1"/>
      <c r="B25" s="1"/>
      <c r="C25" s="1"/>
      <c r="D25" s="1"/>
      <c r="E25" s="2"/>
      <c r="F25" s="2"/>
      <c r="G25" s="2"/>
      <c r="H25" s="2"/>
      <c r="I25" s="2"/>
      <c r="J25" s="2"/>
      <c r="K25" s="117"/>
      <c r="L25" s="117"/>
      <c r="M25" s="117"/>
      <c r="N25" s="20"/>
    </row>
    <row r="26" spans="1:14" ht="15.6" x14ac:dyDescent="0.3">
      <c r="A26" s="1"/>
      <c r="B26" s="1"/>
      <c r="C26" s="1"/>
      <c r="D26" s="1"/>
      <c r="E26" s="2"/>
      <c r="F26" s="2"/>
      <c r="G26" s="2"/>
      <c r="H26" s="2"/>
      <c r="I26" s="2"/>
      <c r="J26" s="2"/>
      <c r="K26" s="35"/>
      <c r="L26" s="35"/>
      <c r="M26" s="35"/>
      <c r="N26" s="54"/>
    </row>
    <row r="27" spans="1:14" ht="15.6" x14ac:dyDescent="0.3">
      <c r="A27" s="128"/>
      <c r="B27" s="128"/>
      <c r="C27" s="128"/>
      <c r="D27" s="36"/>
      <c r="E27" s="2"/>
      <c r="F27" s="2"/>
      <c r="G27" s="2"/>
      <c r="H27" s="21"/>
      <c r="I27" s="21"/>
      <c r="J27" s="21"/>
      <c r="K27" s="21"/>
      <c r="L27" s="21"/>
      <c r="M27" s="21"/>
      <c r="N27" s="2"/>
    </row>
    <row r="28" spans="1:14" ht="15.75" x14ac:dyDescent="0.25">
      <c r="A28" s="105" t="s">
        <v>35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2"/>
    </row>
    <row r="29" spans="1:14" ht="15.75" x14ac:dyDescent="0.25">
      <c r="A29" s="105" t="s">
        <v>39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"/>
    </row>
    <row r="30" spans="1:14" ht="15.75" x14ac:dyDescent="0.25">
      <c r="A30" s="106" t="s">
        <v>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"/>
    </row>
    <row r="31" spans="1:14" ht="15.75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"/>
    </row>
    <row r="32" spans="1:14" ht="15.75" x14ac:dyDescent="0.25">
      <c r="A32" s="107" t="s">
        <v>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"/>
    </row>
    <row r="33" spans="1:14" ht="15.75" x14ac:dyDescent="0.25">
      <c r="A33" s="109" t="s">
        <v>25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"/>
    </row>
    <row r="34" spans="1:14" ht="15.75" x14ac:dyDescent="0.25">
      <c r="A34" s="110" t="s">
        <v>61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ht="18.75" thickBot="1" x14ac:dyDescent="0.3">
      <c r="A35" s="4"/>
      <c r="B35" s="4"/>
      <c r="C35" s="4"/>
      <c r="D35" s="4"/>
      <c r="E35" s="111" t="s">
        <v>28</v>
      </c>
      <c r="F35" s="111"/>
      <c r="G35" s="111"/>
      <c r="H35" s="111"/>
      <c r="I35" s="5"/>
      <c r="J35" s="5"/>
      <c r="K35" s="6"/>
      <c r="L35" s="6"/>
      <c r="M35" s="4"/>
      <c r="N35" s="1"/>
    </row>
    <row r="36" spans="1:14" ht="46.5" customHeight="1" thickBot="1" x14ac:dyDescent="0.3">
      <c r="A36" s="112" t="s">
        <v>2</v>
      </c>
      <c r="B36" s="112" t="s">
        <v>3</v>
      </c>
      <c r="C36" s="112" t="s">
        <v>4</v>
      </c>
      <c r="D36" s="102" t="s">
        <v>5</v>
      </c>
      <c r="E36" s="115" t="s">
        <v>6</v>
      </c>
      <c r="F36" s="116"/>
      <c r="G36" s="116"/>
      <c r="H36" s="116"/>
      <c r="I36" s="118" t="s">
        <v>7</v>
      </c>
      <c r="J36" s="119"/>
      <c r="K36" s="119"/>
      <c r="L36" s="120"/>
      <c r="M36" s="121" t="s">
        <v>8</v>
      </c>
      <c r="N36" s="102" t="s">
        <v>34</v>
      </c>
    </row>
    <row r="37" spans="1:14" ht="15.75" thickBot="1" x14ac:dyDescent="0.3">
      <c r="A37" s="113"/>
      <c r="B37" s="113"/>
      <c r="C37" s="113"/>
      <c r="D37" s="103"/>
      <c r="E37" s="124" t="s">
        <v>9</v>
      </c>
      <c r="F37" s="137" t="s">
        <v>10</v>
      </c>
      <c r="G37" s="138"/>
      <c r="H37" s="139"/>
      <c r="I37" s="133" t="s">
        <v>11</v>
      </c>
      <c r="J37" s="135" t="s">
        <v>12</v>
      </c>
      <c r="K37" s="133" t="s">
        <v>13</v>
      </c>
      <c r="L37" s="133" t="s">
        <v>14</v>
      </c>
      <c r="M37" s="122"/>
      <c r="N37" s="103"/>
    </row>
    <row r="38" spans="1:14" ht="36.75" thickBot="1" x14ac:dyDescent="0.3">
      <c r="A38" s="114"/>
      <c r="B38" s="114"/>
      <c r="C38" s="114"/>
      <c r="D38" s="104"/>
      <c r="E38" s="123"/>
      <c r="F38" s="40" t="s">
        <v>15</v>
      </c>
      <c r="G38" s="40" t="s">
        <v>16</v>
      </c>
      <c r="H38" s="40" t="s">
        <v>17</v>
      </c>
      <c r="I38" s="134"/>
      <c r="J38" s="136"/>
      <c r="K38" s="134"/>
      <c r="L38" s="134"/>
      <c r="M38" s="123"/>
      <c r="N38" s="103"/>
    </row>
    <row r="39" spans="1:14" ht="15.75" thickBot="1" x14ac:dyDescent="0.3">
      <c r="A39" s="7">
        <v>1</v>
      </c>
      <c r="B39" s="7">
        <v>2</v>
      </c>
      <c r="C39" s="31">
        <v>3</v>
      </c>
      <c r="D39" s="41">
        <v>4</v>
      </c>
      <c r="E39" s="8">
        <v>5</v>
      </c>
      <c r="F39" s="8">
        <v>6</v>
      </c>
      <c r="G39" s="7">
        <v>7</v>
      </c>
      <c r="H39" s="7">
        <v>8</v>
      </c>
      <c r="I39" s="7">
        <v>9</v>
      </c>
      <c r="J39" s="7">
        <v>10</v>
      </c>
      <c r="K39" s="30">
        <v>11</v>
      </c>
      <c r="L39" s="30">
        <v>12</v>
      </c>
      <c r="M39" s="30">
        <v>13</v>
      </c>
      <c r="N39" s="30">
        <v>14</v>
      </c>
    </row>
    <row r="40" spans="1:14" ht="15.75" x14ac:dyDescent="0.25">
      <c r="A40" s="26" t="s">
        <v>19</v>
      </c>
      <c r="B40" s="84" t="s">
        <v>50</v>
      </c>
      <c r="C40" s="22" t="s">
        <v>26</v>
      </c>
      <c r="D40" s="46" t="s">
        <v>41</v>
      </c>
      <c r="E40" s="68">
        <v>9</v>
      </c>
      <c r="F40" s="74">
        <v>0</v>
      </c>
      <c r="G40" s="74">
        <v>0</v>
      </c>
      <c r="H40" s="74">
        <v>9</v>
      </c>
      <c r="I40" s="74">
        <v>1</v>
      </c>
      <c r="J40" s="74">
        <v>6</v>
      </c>
      <c r="K40" s="74">
        <v>0</v>
      </c>
      <c r="L40" s="76">
        <v>2</v>
      </c>
      <c r="M40" s="12">
        <f t="shared" ref="M40:M49" si="2">SUM(I40*5,J40*4,K40*3,L40*2)/H40</f>
        <v>3.6666666666666665</v>
      </c>
      <c r="N40" s="27"/>
    </row>
    <row r="41" spans="1:14" ht="15.75" x14ac:dyDescent="0.25">
      <c r="A41" s="26" t="s">
        <v>19</v>
      </c>
      <c r="B41" s="84" t="s">
        <v>42</v>
      </c>
      <c r="C41" s="32" t="s">
        <v>26</v>
      </c>
      <c r="D41" s="22" t="s">
        <v>27</v>
      </c>
      <c r="E41" s="68">
        <v>10</v>
      </c>
      <c r="F41" s="74">
        <v>0</v>
      </c>
      <c r="G41" s="74">
        <v>0</v>
      </c>
      <c r="H41" s="74">
        <v>10</v>
      </c>
      <c r="I41" s="74">
        <v>9</v>
      </c>
      <c r="J41" s="63">
        <v>1</v>
      </c>
      <c r="K41" s="74">
        <v>0</v>
      </c>
      <c r="L41" s="76">
        <v>0</v>
      </c>
      <c r="M41" s="12">
        <f t="shared" si="2"/>
        <v>4.9000000000000004</v>
      </c>
      <c r="N41" s="27"/>
    </row>
    <row r="42" spans="1:14" ht="15.75" x14ac:dyDescent="0.25">
      <c r="A42" s="26" t="s">
        <v>19</v>
      </c>
      <c r="B42" s="84" t="s">
        <v>44</v>
      </c>
      <c r="C42" s="32" t="s">
        <v>26</v>
      </c>
      <c r="D42" s="46" t="s">
        <v>58</v>
      </c>
      <c r="E42" s="68">
        <v>10</v>
      </c>
      <c r="F42" s="74">
        <v>0</v>
      </c>
      <c r="G42" s="74">
        <v>0</v>
      </c>
      <c r="H42" s="74">
        <v>10</v>
      </c>
      <c r="I42" s="74">
        <v>4</v>
      </c>
      <c r="J42" s="63">
        <v>4</v>
      </c>
      <c r="K42" s="74">
        <v>0</v>
      </c>
      <c r="L42" s="76">
        <v>2</v>
      </c>
      <c r="M42" s="12">
        <f t="shared" ref="M42" si="3">SUM(I42*5,J42*4,K42*3,L42*2)/H42</f>
        <v>4</v>
      </c>
      <c r="N42" s="27"/>
    </row>
    <row r="43" spans="1:14" ht="15.75" x14ac:dyDescent="0.25">
      <c r="A43" s="26" t="s">
        <v>19</v>
      </c>
      <c r="B43" s="82" t="s">
        <v>55</v>
      </c>
      <c r="C43" s="22" t="s">
        <v>26</v>
      </c>
      <c r="D43" s="46" t="s">
        <v>36</v>
      </c>
      <c r="E43" s="10">
        <v>13</v>
      </c>
      <c r="F43" s="74">
        <v>0</v>
      </c>
      <c r="G43" s="74">
        <v>0</v>
      </c>
      <c r="H43" s="74">
        <v>13</v>
      </c>
      <c r="I43" s="74">
        <v>5</v>
      </c>
      <c r="J43" s="74">
        <v>6</v>
      </c>
      <c r="K43" s="74">
        <v>0</v>
      </c>
      <c r="L43" s="75">
        <v>2</v>
      </c>
      <c r="M43" s="50">
        <f>SUM(I43*5,J43*4,K43*3,L43*2)/H43</f>
        <v>4.0769230769230766</v>
      </c>
      <c r="N43" s="51"/>
    </row>
    <row r="44" spans="1:14" ht="15.75" x14ac:dyDescent="0.25">
      <c r="A44" s="26" t="s">
        <v>19</v>
      </c>
      <c r="B44" s="83" t="s">
        <v>46</v>
      </c>
      <c r="C44" s="22" t="s">
        <v>26</v>
      </c>
      <c r="D44" s="24" t="s">
        <v>58</v>
      </c>
      <c r="E44" s="69">
        <v>5</v>
      </c>
      <c r="F44" s="63">
        <v>0</v>
      </c>
      <c r="G44" s="63">
        <v>0</v>
      </c>
      <c r="H44" s="63">
        <v>5</v>
      </c>
      <c r="I44" s="63">
        <v>1</v>
      </c>
      <c r="J44" s="63">
        <v>3</v>
      </c>
      <c r="K44" s="63">
        <v>1</v>
      </c>
      <c r="L44" s="77">
        <v>0</v>
      </c>
      <c r="M44" s="12">
        <f t="shared" si="2"/>
        <v>4</v>
      </c>
      <c r="N44" s="27"/>
    </row>
    <row r="45" spans="1:14" ht="15.75" x14ac:dyDescent="0.25">
      <c r="A45" s="26" t="s">
        <v>19</v>
      </c>
      <c r="B45" s="83" t="s">
        <v>45</v>
      </c>
      <c r="C45" s="22" t="s">
        <v>26</v>
      </c>
      <c r="D45" s="24" t="s">
        <v>58</v>
      </c>
      <c r="E45" s="69">
        <v>11</v>
      </c>
      <c r="F45" s="63">
        <v>0</v>
      </c>
      <c r="G45" s="63">
        <v>0</v>
      </c>
      <c r="H45" s="63">
        <v>11</v>
      </c>
      <c r="I45" s="63">
        <v>4</v>
      </c>
      <c r="J45" s="63">
        <v>4</v>
      </c>
      <c r="K45" s="63">
        <v>3</v>
      </c>
      <c r="L45" s="77">
        <v>0</v>
      </c>
      <c r="M45" s="12">
        <f t="shared" ref="M45" si="4">SUM(I45*5,J45*4,K45*3,L45*2)/H45</f>
        <v>4.0909090909090908</v>
      </c>
      <c r="N45" s="27"/>
    </row>
    <row r="46" spans="1:14" ht="15.75" x14ac:dyDescent="0.25">
      <c r="A46" s="26" t="s">
        <v>19</v>
      </c>
      <c r="B46" s="83" t="s">
        <v>49</v>
      </c>
      <c r="C46" s="22" t="s">
        <v>26</v>
      </c>
      <c r="D46" s="22" t="s">
        <v>60</v>
      </c>
      <c r="E46" s="69">
        <v>6</v>
      </c>
      <c r="F46" s="63">
        <v>0</v>
      </c>
      <c r="G46" s="63">
        <v>0</v>
      </c>
      <c r="H46" s="63">
        <v>6</v>
      </c>
      <c r="I46" s="63">
        <v>3</v>
      </c>
      <c r="J46" s="63">
        <v>2</v>
      </c>
      <c r="K46" s="63">
        <v>0</v>
      </c>
      <c r="L46" s="77">
        <v>1</v>
      </c>
      <c r="M46" s="16">
        <f t="shared" si="2"/>
        <v>4.166666666666667</v>
      </c>
      <c r="N46" s="27"/>
    </row>
    <row r="47" spans="1:14" ht="15.75" x14ac:dyDescent="0.25">
      <c r="A47" s="26" t="s">
        <v>19</v>
      </c>
      <c r="B47" s="83" t="s">
        <v>47</v>
      </c>
      <c r="C47" s="23" t="s">
        <v>26</v>
      </c>
      <c r="D47" s="22" t="s">
        <v>60</v>
      </c>
      <c r="E47" s="69">
        <v>7</v>
      </c>
      <c r="F47" s="63">
        <v>0</v>
      </c>
      <c r="G47" s="63">
        <v>1</v>
      </c>
      <c r="H47" s="63">
        <v>6</v>
      </c>
      <c r="I47" s="63">
        <v>2</v>
      </c>
      <c r="J47" s="63">
        <v>3</v>
      </c>
      <c r="K47" s="63">
        <v>0</v>
      </c>
      <c r="L47" s="77">
        <v>1</v>
      </c>
      <c r="M47" s="16">
        <f t="shared" si="2"/>
        <v>4</v>
      </c>
      <c r="N47" s="27"/>
    </row>
    <row r="48" spans="1:14" ht="15.75" x14ac:dyDescent="0.25">
      <c r="A48" s="26" t="s">
        <v>19</v>
      </c>
      <c r="B48" s="83" t="s">
        <v>48</v>
      </c>
      <c r="C48" s="23" t="s">
        <v>26</v>
      </c>
      <c r="D48" s="22" t="s">
        <v>60</v>
      </c>
      <c r="E48" s="69">
        <v>10</v>
      </c>
      <c r="F48" s="63">
        <v>0</v>
      </c>
      <c r="G48" s="63">
        <v>0</v>
      </c>
      <c r="H48" s="63">
        <v>10</v>
      </c>
      <c r="I48" s="63">
        <v>6</v>
      </c>
      <c r="J48" s="63">
        <v>3</v>
      </c>
      <c r="K48" s="63">
        <v>1</v>
      </c>
      <c r="L48" s="77">
        <v>0</v>
      </c>
      <c r="M48" s="16">
        <f t="shared" si="2"/>
        <v>4.5</v>
      </c>
      <c r="N48" s="27"/>
    </row>
    <row r="49" spans="1:14" ht="16.5" thickBot="1" x14ac:dyDescent="0.3">
      <c r="A49" s="129" t="s">
        <v>22</v>
      </c>
      <c r="B49" s="130"/>
      <c r="C49" s="130"/>
      <c r="D49" s="131"/>
      <c r="E49" s="67">
        <f t="shared" ref="E49:L49" si="5">SUM(E40:E48)</f>
        <v>81</v>
      </c>
      <c r="F49" s="67">
        <f t="shared" si="5"/>
        <v>0</v>
      </c>
      <c r="G49" s="67">
        <f t="shared" si="5"/>
        <v>1</v>
      </c>
      <c r="H49" s="67">
        <f t="shared" si="5"/>
        <v>80</v>
      </c>
      <c r="I49" s="67">
        <f t="shared" si="5"/>
        <v>35</v>
      </c>
      <c r="J49" s="67">
        <f t="shared" si="5"/>
        <v>32</v>
      </c>
      <c r="K49" s="67">
        <f t="shared" si="5"/>
        <v>5</v>
      </c>
      <c r="L49" s="71">
        <f t="shared" si="5"/>
        <v>8</v>
      </c>
      <c r="M49" s="19">
        <f t="shared" si="2"/>
        <v>4.1749999999999998</v>
      </c>
      <c r="N49" s="29"/>
    </row>
    <row r="50" spans="1:14" ht="15.75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1"/>
    </row>
    <row r="51" spans="1:14" ht="15.7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1"/>
    </row>
    <row r="52" spans="1:14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"/>
    </row>
    <row r="53" spans="1:14" ht="15.75" x14ac:dyDescent="0.25">
      <c r="A53" s="2" t="s">
        <v>30</v>
      </c>
      <c r="B53" s="2"/>
      <c r="C53" s="2"/>
      <c r="D53" s="2"/>
      <c r="E53" s="2"/>
      <c r="F53" s="2"/>
      <c r="G53" s="2"/>
      <c r="H53" s="108" t="s">
        <v>31</v>
      </c>
      <c r="I53" s="108"/>
      <c r="J53" s="108"/>
      <c r="K53" s="108"/>
      <c r="L53" s="108"/>
      <c r="M53" s="108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38"/>
      <c r="I54" s="38"/>
      <c r="J54" s="38"/>
      <c r="K54" s="38"/>
      <c r="L54" s="38"/>
      <c r="M54" s="38"/>
      <c r="N54" s="1"/>
    </row>
    <row r="55" spans="1:14" ht="15.75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35"/>
      <c r="L55" s="35"/>
      <c r="M55" s="35"/>
      <c r="N55" s="1"/>
    </row>
    <row r="56" spans="1:14" ht="15.75" x14ac:dyDescent="0.25">
      <c r="A56" s="105" t="s">
        <v>35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2"/>
    </row>
    <row r="57" spans="1:14" ht="15.75" x14ac:dyDescent="0.25">
      <c r="A57" s="105" t="s">
        <v>52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"/>
    </row>
    <row r="58" spans="1:14" ht="15.75" x14ac:dyDescent="0.25">
      <c r="A58" s="106" t="s">
        <v>0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"/>
    </row>
    <row r="59" spans="1:14" ht="15.75" x14ac:dyDescent="0.2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"/>
    </row>
    <row r="60" spans="1:14" ht="15.75" x14ac:dyDescent="0.25">
      <c r="A60" s="107" t="s">
        <v>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"/>
    </row>
    <row r="61" spans="1:14" ht="15.75" x14ac:dyDescent="0.25">
      <c r="A61" s="109" t="s">
        <v>25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"/>
    </row>
    <row r="62" spans="1:14" ht="15.75" x14ac:dyDescent="0.25">
      <c r="A62" s="110" t="s">
        <v>61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1:14" ht="18.75" thickBot="1" x14ac:dyDescent="0.3">
      <c r="A63" s="4"/>
      <c r="B63" s="4"/>
      <c r="C63" s="4"/>
      <c r="D63" s="4"/>
      <c r="E63" s="111" t="s">
        <v>24</v>
      </c>
      <c r="F63" s="111"/>
      <c r="G63" s="111"/>
      <c r="H63" s="111"/>
      <c r="I63" s="5"/>
      <c r="J63" s="5"/>
      <c r="K63" s="6"/>
      <c r="L63" s="6"/>
      <c r="M63" s="4"/>
      <c r="N63" s="1"/>
    </row>
    <row r="64" spans="1:14" ht="41.25" customHeight="1" thickBot="1" x14ac:dyDescent="0.3">
      <c r="A64" s="112" t="s">
        <v>2</v>
      </c>
      <c r="B64" s="112" t="s">
        <v>3</v>
      </c>
      <c r="C64" s="112" t="s">
        <v>4</v>
      </c>
      <c r="D64" s="102" t="s">
        <v>5</v>
      </c>
      <c r="E64" s="115" t="s">
        <v>6</v>
      </c>
      <c r="F64" s="116"/>
      <c r="G64" s="116"/>
      <c r="H64" s="116"/>
      <c r="I64" s="118" t="s">
        <v>7</v>
      </c>
      <c r="J64" s="119"/>
      <c r="K64" s="119"/>
      <c r="L64" s="120"/>
      <c r="M64" s="121" t="s">
        <v>8</v>
      </c>
      <c r="N64" s="102" t="s">
        <v>34</v>
      </c>
    </row>
    <row r="65" spans="1:14" ht="15.75" thickBot="1" x14ac:dyDescent="0.3">
      <c r="A65" s="113"/>
      <c r="B65" s="113"/>
      <c r="C65" s="113"/>
      <c r="D65" s="103"/>
      <c r="E65" s="124" t="s">
        <v>9</v>
      </c>
      <c r="F65" s="137" t="s">
        <v>10</v>
      </c>
      <c r="G65" s="138"/>
      <c r="H65" s="139"/>
      <c r="I65" s="133" t="s">
        <v>11</v>
      </c>
      <c r="J65" s="135" t="s">
        <v>12</v>
      </c>
      <c r="K65" s="133" t="s">
        <v>13</v>
      </c>
      <c r="L65" s="133" t="s">
        <v>14</v>
      </c>
      <c r="M65" s="122"/>
      <c r="N65" s="103"/>
    </row>
    <row r="66" spans="1:14" ht="36.75" thickBot="1" x14ac:dyDescent="0.3">
      <c r="A66" s="114"/>
      <c r="B66" s="114"/>
      <c r="C66" s="114"/>
      <c r="D66" s="104"/>
      <c r="E66" s="123"/>
      <c r="F66" s="40" t="s">
        <v>15</v>
      </c>
      <c r="G66" s="40" t="s">
        <v>16</v>
      </c>
      <c r="H66" s="40" t="s">
        <v>17</v>
      </c>
      <c r="I66" s="134"/>
      <c r="J66" s="136"/>
      <c r="K66" s="134"/>
      <c r="L66" s="134"/>
      <c r="M66" s="123"/>
      <c r="N66" s="103"/>
    </row>
    <row r="67" spans="1:14" ht="15.75" thickBot="1" x14ac:dyDescent="0.3">
      <c r="A67" s="7">
        <v>1</v>
      </c>
      <c r="B67" s="7">
        <v>2</v>
      </c>
      <c r="C67" s="31">
        <v>3</v>
      </c>
      <c r="D67" s="41">
        <v>4</v>
      </c>
      <c r="E67" s="8">
        <v>5</v>
      </c>
      <c r="F67" s="8">
        <v>6</v>
      </c>
      <c r="G67" s="7">
        <v>7</v>
      </c>
      <c r="H67" s="7">
        <v>8</v>
      </c>
      <c r="I67" s="7">
        <v>9</v>
      </c>
      <c r="J67" s="7">
        <v>10</v>
      </c>
      <c r="K67" s="30">
        <v>11</v>
      </c>
      <c r="L67" s="30">
        <v>12</v>
      </c>
      <c r="M67" s="30">
        <v>13</v>
      </c>
      <c r="N67" s="30">
        <v>14</v>
      </c>
    </row>
    <row r="68" spans="1:14" ht="15.75" x14ac:dyDescent="0.25">
      <c r="A68" s="26" t="s">
        <v>20</v>
      </c>
      <c r="B68" s="84" t="s">
        <v>50</v>
      </c>
      <c r="C68" s="22" t="s">
        <v>26</v>
      </c>
      <c r="D68" s="32" t="s">
        <v>41</v>
      </c>
      <c r="E68" s="68">
        <v>10</v>
      </c>
      <c r="F68" s="9">
        <v>0</v>
      </c>
      <c r="G68" s="9">
        <v>0</v>
      </c>
      <c r="H68" s="74">
        <v>10</v>
      </c>
      <c r="I68" s="74">
        <v>3</v>
      </c>
      <c r="J68" s="74">
        <v>3</v>
      </c>
      <c r="K68" s="74">
        <v>3</v>
      </c>
      <c r="L68" s="76">
        <v>1</v>
      </c>
      <c r="M68" s="12">
        <f t="shared" ref="M68:M70" si="6">SUM(I68*5,J68*4,K68*3,L68*2)/H68</f>
        <v>3.8</v>
      </c>
      <c r="N68" s="70"/>
    </row>
    <row r="69" spans="1:14" ht="15.75" x14ac:dyDescent="0.25">
      <c r="A69" s="26" t="s">
        <v>20</v>
      </c>
      <c r="B69" s="84" t="s">
        <v>42</v>
      </c>
      <c r="C69" s="32" t="s">
        <v>26</v>
      </c>
      <c r="D69" s="46" t="s">
        <v>58</v>
      </c>
      <c r="E69" s="68">
        <v>9</v>
      </c>
      <c r="F69" s="9">
        <v>0</v>
      </c>
      <c r="G69" s="9">
        <v>0</v>
      </c>
      <c r="H69" s="74">
        <v>9</v>
      </c>
      <c r="I69" s="74">
        <v>8</v>
      </c>
      <c r="J69" s="63">
        <v>1</v>
      </c>
      <c r="K69" s="74">
        <v>0</v>
      </c>
      <c r="L69" s="76">
        <v>0</v>
      </c>
      <c r="M69" s="12">
        <f t="shared" si="6"/>
        <v>4.8888888888888893</v>
      </c>
      <c r="N69" s="27"/>
    </row>
    <row r="70" spans="1:14" ht="15.75" x14ac:dyDescent="0.25">
      <c r="A70" s="26" t="s">
        <v>20</v>
      </c>
      <c r="B70" s="84" t="s">
        <v>44</v>
      </c>
      <c r="C70" s="32" t="s">
        <v>26</v>
      </c>
      <c r="D70" s="32" t="s">
        <v>41</v>
      </c>
      <c r="E70" s="68">
        <v>13</v>
      </c>
      <c r="F70" s="9">
        <v>0</v>
      </c>
      <c r="G70" s="9">
        <v>0</v>
      </c>
      <c r="H70" s="74">
        <v>13</v>
      </c>
      <c r="I70" s="74">
        <v>3</v>
      </c>
      <c r="J70" s="63">
        <v>7</v>
      </c>
      <c r="K70" s="74">
        <v>1</v>
      </c>
      <c r="L70" s="76">
        <v>2</v>
      </c>
      <c r="M70" s="12">
        <f t="shared" si="6"/>
        <v>3.8461538461538463</v>
      </c>
      <c r="N70" s="27"/>
    </row>
    <row r="71" spans="1:14" ht="15.75" x14ac:dyDescent="0.25">
      <c r="A71" s="26" t="s">
        <v>20</v>
      </c>
      <c r="B71" s="84" t="s">
        <v>56</v>
      </c>
      <c r="C71" s="32" t="s">
        <v>26</v>
      </c>
      <c r="D71" s="32" t="s">
        <v>41</v>
      </c>
      <c r="E71" s="68">
        <v>9</v>
      </c>
      <c r="F71" s="9">
        <v>0</v>
      </c>
      <c r="G71" s="9">
        <v>0</v>
      </c>
      <c r="H71" s="74">
        <v>9</v>
      </c>
      <c r="I71" s="74">
        <v>5</v>
      </c>
      <c r="J71" s="63">
        <v>3</v>
      </c>
      <c r="K71" s="74">
        <v>0</v>
      </c>
      <c r="L71" s="76">
        <v>1</v>
      </c>
      <c r="M71" s="12">
        <f t="shared" ref="M71" si="7">SUM(I71*5,J71*4,K71*3,L71*2)/H71</f>
        <v>4.333333333333333</v>
      </c>
      <c r="N71" s="27"/>
    </row>
    <row r="72" spans="1:14" ht="15.75" x14ac:dyDescent="0.25">
      <c r="A72" s="26" t="s">
        <v>20</v>
      </c>
      <c r="B72" s="82" t="s">
        <v>55</v>
      </c>
      <c r="C72" s="22" t="s">
        <v>26</v>
      </c>
      <c r="D72" s="22" t="s">
        <v>38</v>
      </c>
      <c r="E72" s="10">
        <v>8</v>
      </c>
      <c r="F72" s="74">
        <v>0</v>
      </c>
      <c r="G72" s="74">
        <v>0</v>
      </c>
      <c r="H72" s="74">
        <v>8</v>
      </c>
      <c r="I72" s="74">
        <v>4</v>
      </c>
      <c r="J72" s="74">
        <v>2</v>
      </c>
      <c r="K72" s="74">
        <v>2</v>
      </c>
      <c r="L72" s="75">
        <v>0</v>
      </c>
      <c r="M72" s="50">
        <f>SUM(I72*5,J72*4,K72*3,L72*2)/H72</f>
        <v>4.25</v>
      </c>
      <c r="N72" s="27"/>
    </row>
    <row r="73" spans="1:14" ht="15.75" x14ac:dyDescent="0.25">
      <c r="A73" s="26" t="s">
        <v>20</v>
      </c>
      <c r="B73" s="82" t="s">
        <v>57</v>
      </c>
      <c r="C73" s="22" t="s">
        <v>26</v>
      </c>
      <c r="D73" s="22" t="s">
        <v>38</v>
      </c>
      <c r="E73" s="10">
        <v>8</v>
      </c>
      <c r="F73" s="74">
        <v>0</v>
      </c>
      <c r="G73" s="74">
        <v>0</v>
      </c>
      <c r="H73" s="74">
        <v>8</v>
      </c>
      <c r="I73" s="74">
        <v>2</v>
      </c>
      <c r="J73" s="74">
        <v>1</v>
      </c>
      <c r="K73" s="74">
        <v>5</v>
      </c>
      <c r="L73" s="75">
        <v>0</v>
      </c>
      <c r="M73" s="50">
        <f>SUM(I73*5,J73*4,K73*3,L73*2)/H73</f>
        <v>3.625</v>
      </c>
      <c r="N73" s="27"/>
    </row>
    <row r="74" spans="1:14" ht="15.75" x14ac:dyDescent="0.25">
      <c r="A74" s="26" t="s">
        <v>20</v>
      </c>
      <c r="B74" s="83" t="s">
        <v>45</v>
      </c>
      <c r="C74" s="22" t="s">
        <v>26</v>
      </c>
      <c r="D74" s="24" t="s">
        <v>37</v>
      </c>
      <c r="E74" s="69">
        <v>6</v>
      </c>
      <c r="F74" s="13">
        <v>0</v>
      </c>
      <c r="G74" s="13">
        <v>0</v>
      </c>
      <c r="H74" s="63">
        <v>6</v>
      </c>
      <c r="I74" s="77">
        <v>2</v>
      </c>
      <c r="J74" s="74">
        <v>4</v>
      </c>
      <c r="K74" s="80">
        <v>0</v>
      </c>
      <c r="L74" s="77">
        <v>0</v>
      </c>
      <c r="M74" s="16">
        <f t="shared" ref="M74:M78" si="8">SUM(I74*5,J74*4,K74*3,L74*2)/H74</f>
        <v>4.333333333333333</v>
      </c>
      <c r="N74" s="27"/>
    </row>
    <row r="75" spans="1:14" ht="15.75" x14ac:dyDescent="0.25">
      <c r="A75" s="26" t="s">
        <v>20</v>
      </c>
      <c r="B75" s="83" t="s">
        <v>49</v>
      </c>
      <c r="C75" s="22" t="s">
        <v>26</v>
      </c>
      <c r="D75" s="24" t="s">
        <v>37</v>
      </c>
      <c r="E75" s="69">
        <v>1</v>
      </c>
      <c r="F75" s="13">
        <v>0</v>
      </c>
      <c r="G75" s="13">
        <v>0</v>
      </c>
      <c r="H75" s="63">
        <v>1</v>
      </c>
      <c r="I75" s="63">
        <v>0</v>
      </c>
      <c r="J75" s="63">
        <v>0</v>
      </c>
      <c r="K75" s="63">
        <v>1</v>
      </c>
      <c r="L75" s="77">
        <v>0</v>
      </c>
      <c r="M75" s="16">
        <f t="shared" si="8"/>
        <v>3</v>
      </c>
      <c r="N75" s="27"/>
    </row>
    <row r="76" spans="1:14" ht="15.75" x14ac:dyDescent="0.25">
      <c r="A76" s="26" t="s">
        <v>20</v>
      </c>
      <c r="B76" s="83" t="s">
        <v>47</v>
      </c>
      <c r="C76" s="22" t="s">
        <v>26</v>
      </c>
      <c r="D76" s="24" t="s">
        <v>37</v>
      </c>
      <c r="E76" s="69">
        <v>2</v>
      </c>
      <c r="F76" s="13">
        <v>0</v>
      </c>
      <c r="G76" s="13">
        <v>0</v>
      </c>
      <c r="H76" s="63">
        <v>2</v>
      </c>
      <c r="I76" s="63">
        <v>0</v>
      </c>
      <c r="J76" s="63">
        <v>2</v>
      </c>
      <c r="K76" s="63">
        <v>0</v>
      </c>
      <c r="L76" s="77">
        <v>0</v>
      </c>
      <c r="M76" s="16">
        <f>SUM(I76*5,J76*4,K76*3,L76*2)/H76</f>
        <v>4</v>
      </c>
      <c r="N76" s="27"/>
    </row>
    <row r="77" spans="1:14" ht="15.75" x14ac:dyDescent="0.25">
      <c r="A77" s="26" t="s">
        <v>20</v>
      </c>
      <c r="B77" s="83" t="s">
        <v>48</v>
      </c>
      <c r="C77" s="23" t="s">
        <v>26</v>
      </c>
      <c r="D77" s="24" t="s">
        <v>37</v>
      </c>
      <c r="E77" s="69">
        <v>4</v>
      </c>
      <c r="F77" s="13">
        <v>0</v>
      </c>
      <c r="G77" s="13">
        <v>0</v>
      </c>
      <c r="H77" s="63">
        <v>4</v>
      </c>
      <c r="I77" s="63">
        <v>1</v>
      </c>
      <c r="J77" s="63">
        <v>3</v>
      </c>
      <c r="K77" s="63">
        <v>0</v>
      </c>
      <c r="L77" s="77">
        <v>0</v>
      </c>
      <c r="M77" s="16">
        <f t="shared" si="8"/>
        <v>4.25</v>
      </c>
      <c r="N77" s="27"/>
    </row>
    <row r="78" spans="1:14" ht="16.5" thickBot="1" x14ac:dyDescent="0.3">
      <c r="A78" s="129" t="s">
        <v>22</v>
      </c>
      <c r="B78" s="130"/>
      <c r="C78" s="130"/>
      <c r="D78" s="131"/>
      <c r="E78" s="67">
        <f t="shared" ref="E78:L78" si="9">SUM(E74:E77)</f>
        <v>13</v>
      </c>
      <c r="F78" s="67">
        <f t="shared" si="9"/>
        <v>0</v>
      </c>
      <c r="G78" s="67">
        <f t="shared" si="9"/>
        <v>0</v>
      </c>
      <c r="H78" s="67">
        <f t="shared" si="9"/>
        <v>13</v>
      </c>
      <c r="I78" s="67">
        <f t="shared" si="9"/>
        <v>3</v>
      </c>
      <c r="J78" s="67">
        <f t="shared" si="9"/>
        <v>9</v>
      </c>
      <c r="K78" s="67">
        <f t="shared" si="9"/>
        <v>1</v>
      </c>
      <c r="L78" s="71">
        <f t="shared" si="9"/>
        <v>0</v>
      </c>
      <c r="M78" s="19">
        <f t="shared" si="8"/>
        <v>4.1538461538461542</v>
      </c>
      <c r="N78" s="29"/>
    </row>
    <row r="79" spans="1:14" ht="15.7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"/>
    </row>
    <row r="80" spans="1:14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x14ac:dyDescent="0.25">
      <c r="A82" s="2" t="s">
        <v>30</v>
      </c>
      <c r="B82" s="2"/>
      <c r="C82" s="2"/>
      <c r="D82" s="2"/>
      <c r="E82" s="2"/>
      <c r="F82" s="2"/>
      <c r="G82" s="2"/>
      <c r="H82" s="108" t="s">
        <v>31</v>
      </c>
      <c r="I82" s="108"/>
      <c r="J82" s="108"/>
      <c r="K82" s="108"/>
      <c r="L82" s="108"/>
      <c r="M82" s="108"/>
      <c r="N82" s="1"/>
    </row>
    <row r="83" spans="1:14" ht="16.149999999999999" customHeight="1" x14ac:dyDescent="0.25">
      <c r="A83" s="2"/>
      <c r="B83" s="2"/>
      <c r="C83" s="2"/>
      <c r="D83" s="2"/>
      <c r="E83" s="2"/>
      <c r="F83" s="2"/>
      <c r="G83" s="2"/>
      <c r="H83" s="33"/>
      <c r="I83" s="33"/>
      <c r="J83" s="33"/>
      <c r="K83" s="33"/>
      <c r="L83" s="33"/>
      <c r="M83" s="33"/>
      <c r="N83" s="1"/>
    </row>
    <row r="84" spans="1:14" ht="16.149999999999999" customHeight="1" x14ac:dyDescent="0.25">
      <c r="A84" s="2"/>
      <c r="B84" s="2"/>
      <c r="C84" s="2"/>
      <c r="D84" s="2"/>
      <c r="E84" s="2"/>
      <c r="F84" s="2"/>
      <c r="G84" s="2"/>
      <c r="H84" s="38"/>
      <c r="I84" s="38"/>
      <c r="J84" s="38"/>
      <c r="K84" s="38"/>
      <c r="L84" s="38"/>
      <c r="M84" s="38"/>
      <c r="N84" s="1"/>
    </row>
    <row r="85" spans="1:14" ht="15.75" x14ac:dyDescent="0.25">
      <c r="A85" s="105" t="s">
        <v>35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2"/>
    </row>
    <row r="86" spans="1:14" ht="15.75" x14ac:dyDescent="0.25">
      <c r="A86" s="105" t="s">
        <v>39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"/>
    </row>
    <row r="87" spans="1:14" ht="15.75" x14ac:dyDescent="0.25">
      <c r="A87" s="106" t="s">
        <v>0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"/>
    </row>
    <row r="88" spans="1:14" ht="15.75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"/>
    </row>
    <row r="89" spans="1:14" ht="15.75" x14ac:dyDescent="0.25">
      <c r="A89" s="107" t="s">
        <v>1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"/>
    </row>
    <row r="90" spans="1:14" ht="15.75" x14ac:dyDescent="0.25">
      <c r="A90" s="109" t="s">
        <v>25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"/>
    </row>
    <row r="91" spans="1:14" ht="15.75" x14ac:dyDescent="0.25">
      <c r="A91" s="110" t="s">
        <v>61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1:14" ht="18.75" thickBot="1" x14ac:dyDescent="0.3">
      <c r="A92" s="4"/>
      <c r="B92" s="4"/>
      <c r="C92" s="4"/>
      <c r="D92" s="4"/>
      <c r="E92" s="111" t="s">
        <v>53</v>
      </c>
      <c r="F92" s="111"/>
      <c r="G92" s="111"/>
      <c r="H92" s="111"/>
      <c r="I92" s="5"/>
      <c r="J92" s="5"/>
      <c r="K92" s="6"/>
      <c r="L92" s="6"/>
      <c r="M92" s="4"/>
      <c r="N92" s="1"/>
    </row>
    <row r="93" spans="1:14" ht="41.25" customHeight="1" thickBot="1" x14ac:dyDescent="0.3">
      <c r="A93" s="112" t="s">
        <v>2</v>
      </c>
      <c r="B93" s="112" t="s">
        <v>3</v>
      </c>
      <c r="C93" s="112" t="s">
        <v>4</v>
      </c>
      <c r="D93" s="102" t="s">
        <v>5</v>
      </c>
      <c r="E93" s="115" t="s">
        <v>6</v>
      </c>
      <c r="F93" s="116"/>
      <c r="G93" s="116"/>
      <c r="H93" s="116"/>
      <c r="I93" s="118" t="s">
        <v>7</v>
      </c>
      <c r="J93" s="119"/>
      <c r="K93" s="119"/>
      <c r="L93" s="120"/>
      <c r="M93" s="121" t="s">
        <v>8</v>
      </c>
      <c r="N93" s="102" t="s">
        <v>34</v>
      </c>
    </row>
    <row r="94" spans="1:14" ht="15.75" thickBot="1" x14ac:dyDescent="0.3">
      <c r="A94" s="113"/>
      <c r="B94" s="113"/>
      <c r="C94" s="113"/>
      <c r="D94" s="103"/>
      <c r="E94" s="124" t="s">
        <v>9</v>
      </c>
      <c r="F94" s="137" t="s">
        <v>10</v>
      </c>
      <c r="G94" s="138"/>
      <c r="H94" s="139"/>
      <c r="I94" s="133" t="s">
        <v>11</v>
      </c>
      <c r="J94" s="135" t="s">
        <v>12</v>
      </c>
      <c r="K94" s="133" t="s">
        <v>13</v>
      </c>
      <c r="L94" s="133" t="s">
        <v>14</v>
      </c>
      <c r="M94" s="122"/>
      <c r="N94" s="103"/>
    </row>
    <row r="95" spans="1:14" ht="36.75" thickBot="1" x14ac:dyDescent="0.3">
      <c r="A95" s="114"/>
      <c r="B95" s="114"/>
      <c r="C95" s="114"/>
      <c r="D95" s="104"/>
      <c r="E95" s="123"/>
      <c r="F95" s="40" t="s">
        <v>15</v>
      </c>
      <c r="G95" s="40" t="s">
        <v>16</v>
      </c>
      <c r="H95" s="40" t="s">
        <v>17</v>
      </c>
      <c r="I95" s="134"/>
      <c r="J95" s="140"/>
      <c r="K95" s="134"/>
      <c r="L95" s="134"/>
      <c r="M95" s="123"/>
      <c r="N95" s="103"/>
    </row>
    <row r="96" spans="1:14" ht="15.75" thickBot="1" x14ac:dyDescent="0.3">
      <c r="A96" s="7">
        <v>1</v>
      </c>
      <c r="B96" s="7">
        <v>2</v>
      </c>
      <c r="C96" s="31">
        <v>3</v>
      </c>
      <c r="D96" s="41">
        <v>4</v>
      </c>
      <c r="E96" s="8">
        <v>5</v>
      </c>
      <c r="F96" s="8">
        <v>6</v>
      </c>
      <c r="G96" s="7">
        <v>7</v>
      </c>
      <c r="H96" s="7">
        <v>8</v>
      </c>
      <c r="I96" s="42">
        <v>9</v>
      </c>
      <c r="J96" s="7">
        <v>10</v>
      </c>
      <c r="K96" s="45">
        <v>11</v>
      </c>
      <c r="L96" s="30">
        <v>12</v>
      </c>
      <c r="M96" s="30">
        <v>13</v>
      </c>
      <c r="N96" s="30">
        <v>14</v>
      </c>
    </row>
    <row r="97" spans="1:14" ht="15.75" x14ac:dyDescent="0.25">
      <c r="A97" s="26" t="s">
        <v>21</v>
      </c>
      <c r="B97" s="83" t="s">
        <v>50</v>
      </c>
      <c r="C97" s="32" t="s">
        <v>26</v>
      </c>
      <c r="D97" s="93" t="s">
        <v>41</v>
      </c>
      <c r="E97" s="92">
        <v>11</v>
      </c>
      <c r="F97" s="95">
        <v>0</v>
      </c>
      <c r="G97" s="95">
        <v>0</v>
      </c>
      <c r="H97" s="96">
        <v>11</v>
      </c>
      <c r="I97" s="97">
        <v>8</v>
      </c>
      <c r="J97" s="96">
        <v>2</v>
      </c>
      <c r="K97" s="98">
        <v>1</v>
      </c>
      <c r="L97" s="99">
        <v>0</v>
      </c>
      <c r="M97" s="100">
        <f t="shared" ref="M97:M105" si="10">SUM(I97*5,J97*4,K97*3,L97*2)/H97</f>
        <v>4.6363636363636367</v>
      </c>
      <c r="N97" s="101"/>
    </row>
    <row r="98" spans="1:14" ht="15.75" x14ac:dyDescent="0.25">
      <c r="A98" s="26" t="s">
        <v>21</v>
      </c>
      <c r="B98" s="83" t="s">
        <v>42</v>
      </c>
      <c r="C98" s="22" t="s">
        <v>26</v>
      </c>
      <c r="D98" s="82" t="s">
        <v>43</v>
      </c>
      <c r="E98" s="92">
        <v>9</v>
      </c>
      <c r="F98" s="95">
        <v>0</v>
      </c>
      <c r="G98" s="95">
        <v>0</v>
      </c>
      <c r="H98" s="96">
        <v>9</v>
      </c>
      <c r="I98" s="97">
        <v>1</v>
      </c>
      <c r="J98" s="91">
        <v>6</v>
      </c>
      <c r="K98" s="98">
        <v>2</v>
      </c>
      <c r="L98" s="99">
        <v>0</v>
      </c>
      <c r="M98" s="100">
        <f>SUM(I98*5,J98*4,K98*3,L98*2)/H98</f>
        <v>3.8888888888888888</v>
      </c>
      <c r="N98" s="101"/>
    </row>
    <row r="99" spans="1:14" ht="15.75" x14ac:dyDescent="0.25">
      <c r="A99" s="26" t="s">
        <v>21</v>
      </c>
      <c r="B99" s="83" t="s">
        <v>44</v>
      </c>
      <c r="C99" s="22" t="s">
        <v>26</v>
      </c>
      <c r="D99" s="94" t="s">
        <v>38</v>
      </c>
      <c r="E99" s="92">
        <v>8</v>
      </c>
      <c r="F99" s="95">
        <v>0</v>
      </c>
      <c r="G99" s="95">
        <v>0</v>
      </c>
      <c r="H99" s="96">
        <v>8</v>
      </c>
      <c r="I99" s="97">
        <v>3</v>
      </c>
      <c r="J99" s="91">
        <v>5</v>
      </c>
      <c r="K99" s="98">
        <v>0</v>
      </c>
      <c r="L99" s="99">
        <v>0</v>
      </c>
      <c r="M99" s="100">
        <f>SUM(I99*5,J99*4,K99*3,L99*2)/H99</f>
        <v>4.375</v>
      </c>
      <c r="N99" s="101"/>
    </row>
    <row r="100" spans="1:14" ht="15.75" x14ac:dyDescent="0.25">
      <c r="A100" s="26" t="s">
        <v>21</v>
      </c>
      <c r="B100" s="83" t="s">
        <v>46</v>
      </c>
      <c r="C100" s="22" t="s">
        <v>26</v>
      </c>
      <c r="D100" s="94" t="s">
        <v>37</v>
      </c>
      <c r="E100" s="92">
        <v>5</v>
      </c>
      <c r="F100" s="95">
        <v>0</v>
      </c>
      <c r="G100" s="95">
        <v>0</v>
      </c>
      <c r="H100" s="96">
        <v>5</v>
      </c>
      <c r="I100" s="97">
        <v>3</v>
      </c>
      <c r="J100" s="91">
        <v>2</v>
      </c>
      <c r="K100" s="98">
        <v>0</v>
      </c>
      <c r="L100" s="99">
        <v>0</v>
      </c>
      <c r="M100" s="100">
        <f>SUM(I100*5,J100*4,K100*3,L100*2)/H100</f>
        <v>4.5999999999999996</v>
      </c>
      <c r="N100" s="101"/>
    </row>
    <row r="101" spans="1:14" ht="15.75" x14ac:dyDescent="0.25">
      <c r="A101" s="26" t="s">
        <v>21</v>
      </c>
      <c r="B101" s="83" t="s">
        <v>45</v>
      </c>
      <c r="C101" s="22" t="s">
        <v>26</v>
      </c>
      <c r="D101" s="94" t="s">
        <v>37</v>
      </c>
      <c r="E101" s="92">
        <v>7</v>
      </c>
      <c r="F101" s="95">
        <v>0</v>
      </c>
      <c r="G101" s="95">
        <v>0</v>
      </c>
      <c r="H101" s="96">
        <v>7</v>
      </c>
      <c r="I101" s="96">
        <v>3</v>
      </c>
      <c r="J101" s="91">
        <v>3</v>
      </c>
      <c r="K101" s="96">
        <v>1</v>
      </c>
      <c r="L101" s="99">
        <v>0</v>
      </c>
      <c r="M101" s="100">
        <f>SUM(I101*5,J101*4,K101*3,L101*2)/H101</f>
        <v>4.2857142857142856</v>
      </c>
      <c r="N101" s="101"/>
    </row>
    <row r="102" spans="1:14" ht="15.75" x14ac:dyDescent="0.25">
      <c r="A102" s="26" t="s">
        <v>21</v>
      </c>
      <c r="B102" s="83" t="s">
        <v>49</v>
      </c>
      <c r="C102" s="22" t="s">
        <v>26</v>
      </c>
      <c r="D102" s="94" t="s">
        <v>38</v>
      </c>
      <c r="E102" s="92">
        <v>3</v>
      </c>
      <c r="F102" s="95">
        <v>0</v>
      </c>
      <c r="G102" s="95">
        <v>0</v>
      </c>
      <c r="H102" s="96">
        <v>3</v>
      </c>
      <c r="I102" s="96">
        <v>0</v>
      </c>
      <c r="J102" s="96">
        <v>2</v>
      </c>
      <c r="K102" s="96">
        <v>0</v>
      </c>
      <c r="L102" s="99">
        <v>1</v>
      </c>
      <c r="M102" s="100">
        <f t="shared" si="10"/>
        <v>3.3333333333333335</v>
      </c>
      <c r="N102" s="101"/>
    </row>
    <row r="103" spans="1:14" ht="15.75" x14ac:dyDescent="0.25">
      <c r="A103" s="26" t="s">
        <v>21</v>
      </c>
      <c r="B103" s="83" t="s">
        <v>47</v>
      </c>
      <c r="C103" s="23" t="s">
        <v>26</v>
      </c>
      <c r="D103" s="94" t="s">
        <v>38</v>
      </c>
      <c r="E103" s="92">
        <v>3</v>
      </c>
      <c r="F103" s="95">
        <v>0</v>
      </c>
      <c r="G103" s="95">
        <v>0</v>
      </c>
      <c r="H103" s="96">
        <v>3</v>
      </c>
      <c r="I103" s="96">
        <v>0</v>
      </c>
      <c r="J103" s="96">
        <v>0</v>
      </c>
      <c r="K103" s="96">
        <v>3</v>
      </c>
      <c r="L103" s="99">
        <v>0</v>
      </c>
      <c r="M103" s="100">
        <f>SUM(I103*5,J103*4,K103*3,L103*2)/H103</f>
        <v>3</v>
      </c>
      <c r="N103" s="101"/>
    </row>
    <row r="104" spans="1:14" ht="15.75" x14ac:dyDescent="0.25">
      <c r="A104" s="26" t="s">
        <v>21</v>
      </c>
      <c r="B104" s="83" t="s">
        <v>48</v>
      </c>
      <c r="C104" s="23" t="s">
        <v>26</v>
      </c>
      <c r="D104" s="94" t="s">
        <v>38</v>
      </c>
      <c r="E104" s="69">
        <v>4</v>
      </c>
      <c r="F104" s="13">
        <v>0</v>
      </c>
      <c r="G104" s="13">
        <v>0</v>
      </c>
      <c r="H104" s="63">
        <v>4</v>
      </c>
      <c r="I104" s="63">
        <v>0</v>
      </c>
      <c r="J104" s="63">
        <v>1</v>
      </c>
      <c r="K104" s="63">
        <v>3</v>
      </c>
      <c r="L104" s="15">
        <v>0</v>
      </c>
      <c r="M104" s="16">
        <f>SUM(I104*5,J104*4,K104*3,L104*2)/H104</f>
        <v>3.25</v>
      </c>
      <c r="N104" s="27"/>
    </row>
    <row r="105" spans="1:14" ht="16.5" thickBot="1" x14ac:dyDescent="0.3">
      <c r="A105" s="129" t="s">
        <v>22</v>
      </c>
      <c r="B105" s="130"/>
      <c r="C105" s="130"/>
      <c r="D105" s="131"/>
      <c r="E105" s="67">
        <f t="shared" ref="E105:L105" si="11">SUM(E97:E104)</f>
        <v>50</v>
      </c>
      <c r="F105" s="67">
        <f t="shared" si="11"/>
        <v>0</v>
      </c>
      <c r="G105" s="67">
        <f t="shared" si="11"/>
        <v>0</v>
      </c>
      <c r="H105" s="67">
        <f t="shared" si="11"/>
        <v>50</v>
      </c>
      <c r="I105" s="67">
        <f t="shared" si="11"/>
        <v>18</v>
      </c>
      <c r="J105" s="67">
        <f t="shared" si="11"/>
        <v>21</v>
      </c>
      <c r="K105" s="67">
        <f t="shared" si="11"/>
        <v>10</v>
      </c>
      <c r="L105" s="71">
        <f t="shared" si="11"/>
        <v>1</v>
      </c>
      <c r="M105" s="19">
        <f t="shared" si="10"/>
        <v>4.12</v>
      </c>
      <c r="N105" s="29"/>
    </row>
    <row r="106" spans="1:14" ht="15.7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1"/>
    </row>
    <row r="107" spans="1:14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1"/>
    </row>
    <row r="108" spans="1:14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1"/>
    </row>
    <row r="109" spans="1:14" ht="15.75" x14ac:dyDescent="0.25">
      <c r="A109" s="2" t="s">
        <v>30</v>
      </c>
      <c r="B109" s="2"/>
      <c r="C109" s="2"/>
      <c r="D109" s="2"/>
      <c r="E109" s="2"/>
      <c r="F109" s="2"/>
      <c r="G109" s="2"/>
      <c r="H109" s="108" t="s">
        <v>31</v>
      </c>
      <c r="I109" s="108"/>
      <c r="J109" s="108"/>
      <c r="K109" s="108"/>
      <c r="L109" s="108"/>
      <c r="M109" s="108"/>
      <c r="N109" s="1"/>
    </row>
    <row r="110" spans="1:14" ht="15.75" x14ac:dyDescent="0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117"/>
      <c r="L110" s="117"/>
      <c r="M110" s="117"/>
      <c r="N110" s="1"/>
    </row>
    <row r="111" spans="1:14" ht="15.75" x14ac:dyDescent="0.2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35"/>
      <c r="L111" s="35"/>
      <c r="M111" s="35"/>
      <c r="N111" s="1"/>
    </row>
    <row r="112" spans="1:14" ht="15.75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39"/>
      <c r="L112" s="39"/>
      <c r="M112" s="39"/>
      <c r="N112" s="1"/>
    </row>
    <row r="113" spans="1:14" ht="15.75" x14ac:dyDescent="0.25">
      <c r="A113" s="105" t="s">
        <v>35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2"/>
    </row>
    <row r="114" spans="1:14" ht="15.75" x14ac:dyDescent="0.25">
      <c r="A114" s="105" t="s">
        <v>39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"/>
    </row>
    <row r="115" spans="1:14" ht="15.75" x14ac:dyDescent="0.25">
      <c r="A115" s="106" t="s">
        <v>0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"/>
    </row>
    <row r="116" spans="1:14" ht="15.75" x14ac:dyDescent="0.25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"/>
    </row>
    <row r="117" spans="1:14" ht="15.75" x14ac:dyDescent="0.25">
      <c r="A117" s="107" t="s">
        <v>1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"/>
    </row>
    <row r="118" spans="1:14" ht="15.75" x14ac:dyDescent="0.25">
      <c r="A118" s="109" t="s">
        <v>25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"/>
    </row>
    <row r="119" spans="1:14" ht="15.75" x14ac:dyDescent="0.25">
      <c r="A119" s="110" t="s">
        <v>61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1:14" ht="18.75" thickBot="1" x14ac:dyDescent="0.3">
      <c r="A120" s="4"/>
      <c r="B120" s="4"/>
      <c r="C120" s="4"/>
      <c r="D120" s="4"/>
      <c r="E120" s="111" t="s">
        <v>23</v>
      </c>
      <c r="F120" s="111"/>
      <c r="G120" s="111"/>
      <c r="H120" s="111"/>
      <c r="I120" s="5"/>
      <c r="J120" s="5"/>
      <c r="K120" s="6"/>
      <c r="L120" s="6"/>
      <c r="M120" s="4"/>
      <c r="N120" s="1"/>
    </row>
    <row r="121" spans="1:14" ht="38.25" customHeight="1" thickBot="1" x14ac:dyDescent="0.3">
      <c r="A121" s="112" t="s">
        <v>2</v>
      </c>
      <c r="B121" s="112" t="s">
        <v>3</v>
      </c>
      <c r="C121" s="112" t="s">
        <v>4</v>
      </c>
      <c r="D121" s="102" t="s">
        <v>5</v>
      </c>
      <c r="E121" s="115" t="s">
        <v>6</v>
      </c>
      <c r="F121" s="116"/>
      <c r="G121" s="116"/>
      <c r="H121" s="116"/>
      <c r="I121" s="118" t="s">
        <v>7</v>
      </c>
      <c r="J121" s="119"/>
      <c r="K121" s="119"/>
      <c r="L121" s="120"/>
      <c r="M121" s="121" t="s">
        <v>8</v>
      </c>
      <c r="N121" s="102" t="s">
        <v>34</v>
      </c>
    </row>
    <row r="122" spans="1:14" ht="15.75" thickBot="1" x14ac:dyDescent="0.3">
      <c r="A122" s="113"/>
      <c r="B122" s="113"/>
      <c r="C122" s="113"/>
      <c r="D122" s="103"/>
      <c r="E122" s="124" t="s">
        <v>9</v>
      </c>
      <c r="F122" s="137" t="s">
        <v>10</v>
      </c>
      <c r="G122" s="138"/>
      <c r="H122" s="139"/>
      <c r="I122" s="133" t="s">
        <v>11</v>
      </c>
      <c r="J122" s="135" t="s">
        <v>12</v>
      </c>
      <c r="K122" s="133" t="s">
        <v>13</v>
      </c>
      <c r="L122" s="133" t="s">
        <v>14</v>
      </c>
      <c r="M122" s="122"/>
      <c r="N122" s="103"/>
    </row>
    <row r="123" spans="1:14" ht="36.75" thickBot="1" x14ac:dyDescent="0.3">
      <c r="A123" s="114"/>
      <c r="B123" s="114"/>
      <c r="C123" s="114"/>
      <c r="D123" s="104"/>
      <c r="E123" s="123"/>
      <c r="F123" s="40" t="s">
        <v>15</v>
      </c>
      <c r="G123" s="40" t="s">
        <v>16</v>
      </c>
      <c r="H123" s="40" t="s">
        <v>17</v>
      </c>
      <c r="I123" s="134"/>
      <c r="J123" s="136"/>
      <c r="K123" s="134"/>
      <c r="L123" s="134"/>
      <c r="M123" s="123"/>
      <c r="N123" s="103"/>
    </row>
    <row r="124" spans="1:14" ht="15.75" thickBot="1" x14ac:dyDescent="0.3">
      <c r="A124" s="7">
        <v>1</v>
      </c>
      <c r="B124" s="7">
        <v>2</v>
      </c>
      <c r="C124" s="31">
        <v>3</v>
      </c>
      <c r="D124" s="41">
        <v>4</v>
      </c>
      <c r="E124" s="8">
        <v>5</v>
      </c>
      <c r="F124" s="8">
        <v>6</v>
      </c>
      <c r="G124" s="7">
        <v>7</v>
      </c>
      <c r="H124" s="7">
        <v>8</v>
      </c>
      <c r="I124" s="7">
        <v>9</v>
      </c>
      <c r="J124" s="7">
        <v>10</v>
      </c>
      <c r="K124" s="30">
        <v>11</v>
      </c>
      <c r="L124" s="30">
        <v>12</v>
      </c>
      <c r="M124" s="30">
        <v>13</v>
      </c>
      <c r="N124" s="30">
        <v>14</v>
      </c>
    </row>
    <row r="125" spans="1:14" ht="15.75" x14ac:dyDescent="0.25">
      <c r="A125" s="58" t="s">
        <v>33</v>
      </c>
      <c r="B125" s="85" t="s">
        <v>50</v>
      </c>
      <c r="C125" s="22" t="s">
        <v>32</v>
      </c>
      <c r="D125" s="22" t="s">
        <v>27</v>
      </c>
      <c r="E125" s="10">
        <v>4</v>
      </c>
      <c r="F125" s="9">
        <v>0</v>
      </c>
      <c r="G125" s="74">
        <v>0</v>
      </c>
      <c r="H125" s="74">
        <v>4</v>
      </c>
      <c r="I125" s="74">
        <v>2</v>
      </c>
      <c r="J125" s="74">
        <v>2</v>
      </c>
      <c r="K125" s="9">
        <v>0</v>
      </c>
      <c r="L125" s="11">
        <v>0</v>
      </c>
      <c r="M125" s="12">
        <f t="shared" ref="M125:M132" si="12">SUM(I125*5,J125*4,K125*3,L125*2)/H125</f>
        <v>4.5</v>
      </c>
      <c r="N125" s="70"/>
    </row>
    <row r="126" spans="1:14" ht="15.75" x14ac:dyDescent="0.25">
      <c r="A126" s="58" t="s">
        <v>33</v>
      </c>
      <c r="B126" s="86" t="s">
        <v>51</v>
      </c>
      <c r="C126" s="22" t="s">
        <v>32</v>
      </c>
      <c r="D126" s="22" t="s">
        <v>27</v>
      </c>
      <c r="E126" s="10">
        <v>4</v>
      </c>
      <c r="F126" s="9">
        <v>0</v>
      </c>
      <c r="G126" s="74">
        <v>0</v>
      </c>
      <c r="H126" s="74">
        <v>4</v>
      </c>
      <c r="I126" s="74">
        <v>4</v>
      </c>
      <c r="J126" s="79">
        <v>0</v>
      </c>
      <c r="K126" s="9">
        <v>0</v>
      </c>
      <c r="L126" s="11">
        <v>0</v>
      </c>
      <c r="M126" s="12">
        <f>SUM(I126*5,J126*4,K126*3,L126*2)/H126</f>
        <v>5</v>
      </c>
      <c r="N126" s="27"/>
    </row>
    <row r="127" spans="1:14" ht="15.75" x14ac:dyDescent="0.25">
      <c r="A127" s="58" t="s">
        <v>33</v>
      </c>
      <c r="B127" s="87" t="s">
        <v>63</v>
      </c>
      <c r="C127" s="22" t="s">
        <v>32</v>
      </c>
      <c r="D127" s="22" t="s">
        <v>27</v>
      </c>
      <c r="E127" s="14">
        <v>2</v>
      </c>
      <c r="F127" s="13">
        <v>0</v>
      </c>
      <c r="G127" s="63">
        <v>0</v>
      </c>
      <c r="H127" s="63">
        <v>2</v>
      </c>
      <c r="I127" s="63">
        <v>0</v>
      </c>
      <c r="J127" s="63">
        <v>1</v>
      </c>
      <c r="K127" s="13">
        <v>0</v>
      </c>
      <c r="L127" s="15">
        <v>0</v>
      </c>
      <c r="M127" s="16">
        <f>SUM(I127*5,J127*4,K127*3,L127*2)/H127</f>
        <v>2</v>
      </c>
      <c r="N127" s="27"/>
    </row>
    <row r="128" spans="1:14" ht="15.75" x14ac:dyDescent="0.25">
      <c r="A128" s="58" t="s">
        <v>33</v>
      </c>
      <c r="B128" s="87" t="s">
        <v>62</v>
      </c>
      <c r="C128" s="22" t="s">
        <v>32</v>
      </c>
      <c r="D128" s="22" t="s">
        <v>27</v>
      </c>
      <c r="E128" s="14">
        <v>1</v>
      </c>
      <c r="F128" s="13">
        <v>0</v>
      </c>
      <c r="G128" s="63">
        <v>0</v>
      </c>
      <c r="H128" s="63">
        <v>1</v>
      </c>
      <c r="I128" s="63">
        <v>0</v>
      </c>
      <c r="J128" s="63">
        <v>1</v>
      </c>
      <c r="K128" s="13">
        <v>0</v>
      </c>
      <c r="L128" s="15">
        <v>0</v>
      </c>
      <c r="M128" s="16">
        <f>SUM(I128*5,J128*4,K128*3,L128*2)/H128</f>
        <v>4</v>
      </c>
      <c r="N128" s="27"/>
    </row>
    <row r="129" spans="1:14" ht="15.75" x14ac:dyDescent="0.25">
      <c r="A129" s="58" t="s">
        <v>33</v>
      </c>
      <c r="B129" s="87" t="s">
        <v>64</v>
      </c>
      <c r="C129" s="22" t="s">
        <v>32</v>
      </c>
      <c r="D129" s="22" t="s">
        <v>27</v>
      </c>
      <c r="E129" s="14">
        <v>5</v>
      </c>
      <c r="F129" s="13">
        <v>0</v>
      </c>
      <c r="G129" s="63">
        <v>0</v>
      </c>
      <c r="H129" s="63">
        <v>5</v>
      </c>
      <c r="I129" s="63">
        <v>2</v>
      </c>
      <c r="J129" s="63">
        <v>3</v>
      </c>
      <c r="K129" s="13">
        <v>0</v>
      </c>
      <c r="L129" s="15">
        <v>0</v>
      </c>
      <c r="M129" s="16">
        <f>SUM(I129*5,J129*4,K129*3,L129*2)/H129</f>
        <v>4.4000000000000004</v>
      </c>
      <c r="N129" s="27"/>
    </row>
    <row r="130" spans="1:14" ht="15.75" x14ac:dyDescent="0.25">
      <c r="A130" s="58" t="s">
        <v>33</v>
      </c>
      <c r="B130" s="83" t="s">
        <v>49</v>
      </c>
      <c r="C130" s="22" t="s">
        <v>32</v>
      </c>
      <c r="D130" s="22" t="s">
        <v>27</v>
      </c>
      <c r="E130" s="69">
        <v>2</v>
      </c>
      <c r="F130" s="13">
        <v>0</v>
      </c>
      <c r="G130" s="63">
        <v>0</v>
      </c>
      <c r="H130" s="63">
        <v>2</v>
      </c>
      <c r="I130" s="63">
        <v>1</v>
      </c>
      <c r="J130" s="63">
        <v>1</v>
      </c>
      <c r="K130" s="13">
        <v>0</v>
      </c>
      <c r="L130" s="15">
        <v>0</v>
      </c>
      <c r="M130" s="16">
        <f t="shared" ref="M130" si="13">SUM(I130*5,J130*4,K130*3,L130*2)/H130</f>
        <v>4.5</v>
      </c>
      <c r="N130" s="27"/>
    </row>
    <row r="131" spans="1:14" ht="15.75" x14ac:dyDescent="0.25">
      <c r="A131" s="58" t="s">
        <v>33</v>
      </c>
      <c r="B131" s="87" t="s">
        <v>47</v>
      </c>
      <c r="C131" s="22" t="s">
        <v>32</v>
      </c>
      <c r="D131" s="22" t="s">
        <v>27</v>
      </c>
      <c r="E131" s="14">
        <v>3</v>
      </c>
      <c r="F131" s="13">
        <v>0</v>
      </c>
      <c r="G131" s="63">
        <v>0</v>
      </c>
      <c r="H131" s="63">
        <v>3</v>
      </c>
      <c r="I131" s="63">
        <v>0</v>
      </c>
      <c r="J131" s="63">
        <v>3</v>
      </c>
      <c r="K131" s="13">
        <v>0</v>
      </c>
      <c r="L131" s="15">
        <v>0</v>
      </c>
      <c r="M131" s="16">
        <f t="shared" si="12"/>
        <v>4</v>
      </c>
      <c r="N131" s="27"/>
    </row>
    <row r="132" spans="1:14" ht="16.5" thickBot="1" x14ac:dyDescent="0.3">
      <c r="A132" s="129" t="s">
        <v>22</v>
      </c>
      <c r="B132" s="130"/>
      <c r="C132" s="130"/>
      <c r="D132" s="131"/>
      <c r="E132" s="67">
        <f t="shared" ref="E132:L132" si="14">SUM(E125:E131)</f>
        <v>21</v>
      </c>
      <c r="F132" s="67">
        <f t="shared" si="14"/>
        <v>0</v>
      </c>
      <c r="G132" s="67">
        <f t="shared" si="14"/>
        <v>0</v>
      </c>
      <c r="H132" s="67">
        <f t="shared" si="14"/>
        <v>21</v>
      </c>
      <c r="I132" s="67">
        <f t="shared" si="14"/>
        <v>9</v>
      </c>
      <c r="J132" s="67">
        <f t="shared" si="14"/>
        <v>11</v>
      </c>
      <c r="K132" s="67">
        <f t="shared" si="14"/>
        <v>0</v>
      </c>
      <c r="L132" s="71">
        <f t="shared" si="14"/>
        <v>0</v>
      </c>
      <c r="M132" s="19">
        <f t="shared" si="12"/>
        <v>4.2380952380952381</v>
      </c>
      <c r="N132" s="29"/>
    </row>
    <row r="133" spans="1:14" ht="15.7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1"/>
    </row>
    <row r="134" spans="1:14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1"/>
    </row>
    <row r="135" spans="1:14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1"/>
    </row>
    <row r="136" spans="1:14" ht="15.75" x14ac:dyDescent="0.25">
      <c r="A136" s="2" t="s">
        <v>30</v>
      </c>
      <c r="B136" s="2"/>
      <c r="C136" s="2"/>
      <c r="D136" s="2"/>
      <c r="E136" s="2"/>
      <c r="F136" s="2"/>
      <c r="G136" s="2"/>
      <c r="H136" s="108" t="s">
        <v>31</v>
      </c>
      <c r="I136" s="108"/>
      <c r="J136" s="108"/>
      <c r="K136" s="108"/>
      <c r="L136" s="108"/>
      <c r="M136" s="108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117"/>
      <c r="L139" s="117"/>
      <c r="M139" s="117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05" t="s">
        <v>35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2"/>
    </row>
    <row r="142" spans="1:14" ht="15.75" x14ac:dyDescent="0.25">
      <c r="A142" s="105" t="s">
        <v>52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"/>
    </row>
    <row r="143" spans="1:14" ht="15.75" x14ac:dyDescent="0.25">
      <c r="A143" s="106" t="s">
        <v>0</v>
      </c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"/>
    </row>
    <row r="144" spans="1:14" ht="15.75" x14ac:dyDescent="0.2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"/>
    </row>
    <row r="145" spans="1:14" ht="15.75" x14ac:dyDescent="0.25">
      <c r="A145" s="107" t="s">
        <v>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"/>
    </row>
    <row r="146" spans="1:14" ht="15.75" x14ac:dyDescent="0.25">
      <c r="A146" s="109" t="s">
        <v>25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"/>
    </row>
    <row r="147" spans="1:14" ht="15.75" x14ac:dyDescent="0.25">
      <c r="A147" s="110" t="s">
        <v>61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1:14" ht="18.75" thickBot="1" x14ac:dyDescent="0.3">
      <c r="A148" s="4"/>
      <c r="B148" s="4"/>
      <c r="C148" s="4"/>
      <c r="D148" s="4"/>
      <c r="E148" s="111" t="s">
        <v>28</v>
      </c>
      <c r="F148" s="111"/>
      <c r="G148" s="111"/>
      <c r="H148" s="111"/>
      <c r="I148" s="5"/>
      <c r="J148" s="5"/>
      <c r="K148" s="6"/>
      <c r="L148" s="6"/>
      <c r="M148" s="4"/>
      <c r="N148" s="1"/>
    </row>
    <row r="149" spans="1:14" ht="41.25" customHeight="1" thickBot="1" x14ac:dyDescent="0.3">
      <c r="A149" s="112" t="s">
        <v>2</v>
      </c>
      <c r="B149" s="112" t="s">
        <v>3</v>
      </c>
      <c r="C149" s="112" t="s">
        <v>4</v>
      </c>
      <c r="D149" s="102" t="s">
        <v>5</v>
      </c>
      <c r="E149" s="115" t="s">
        <v>6</v>
      </c>
      <c r="F149" s="116"/>
      <c r="G149" s="116"/>
      <c r="H149" s="116"/>
      <c r="I149" s="118" t="s">
        <v>7</v>
      </c>
      <c r="J149" s="119"/>
      <c r="K149" s="119"/>
      <c r="L149" s="120"/>
      <c r="M149" s="121" t="s">
        <v>54</v>
      </c>
      <c r="N149" s="102" t="s">
        <v>34</v>
      </c>
    </row>
    <row r="150" spans="1:14" ht="15.75" thickBot="1" x14ac:dyDescent="0.3">
      <c r="A150" s="113"/>
      <c r="B150" s="113"/>
      <c r="C150" s="113"/>
      <c r="D150" s="103"/>
      <c r="E150" s="124" t="s">
        <v>9</v>
      </c>
      <c r="F150" s="137" t="s">
        <v>10</v>
      </c>
      <c r="G150" s="138"/>
      <c r="H150" s="139"/>
      <c r="I150" s="133" t="s">
        <v>11</v>
      </c>
      <c r="J150" s="135" t="s">
        <v>12</v>
      </c>
      <c r="K150" s="133" t="s">
        <v>13</v>
      </c>
      <c r="L150" s="133" t="s">
        <v>14</v>
      </c>
      <c r="M150" s="122"/>
      <c r="N150" s="103"/>
    </row>
    <row r="151" spans="1:14" ht="36.75" thickBot="1" x14ac:dyDescent="0.3">
      <c r="A151" s="114"/>
      <c r="B151" s="114"/>
      <c r="C151" s="114"/>
      <c r="D151" s="104"/>
      <c r="E151" s="123"/>
      <c r="F151" s="40" t="s">
        <v>15</v>
      </c>
      <c r="G151" s="40" t="s">
        <v>16</v>
      </c>
      <c r="H151" s="40" t="s">
        <v>17</v>
      </c>
      <c r="I151" s="134"/>
      <c r="J151" s="136"/>
      <c r="K151" s="134"/>
      <c r="L151" s="134"/>
      <c r="M151" s="123"/>
      <c r="N151" s="103"/>
    </row>
    <row r="152" spans="1:14" ht="15.75" thickBot="1" x14ac:dyDescent="0.3">
      <c r="A152" s="7">
        <v>1</v>
      </c>
      <c r="B152" s="7">
        <v>2</v>
      </c>
      <c r="C152" s="31">
        <v>3</v>
      </c>
      <c r="D152" s="41">
        <v>4</v>
      </c>
      <c r="E152" s="8">
        <v>5</v>
      </c>
      <c r="F152" s="8">
        <v>6</v>
      </c>
      <c r="G152" s="7">
        <v>7</v>
      </c>
      <c r="H152" s="7">
        <v>8</v>
      </c>
      <c r="I152" s="7">
        <v>9</v>
      </c>
      <c r="J152" s="7">
        <v>10</v>
      </c>
      <c r="K152" s="30">
        <v>11</v>
      </c>
      <c r="L152" s="30">
        <v>12</v>
      </c>
      <c r="M152" s="30">
        <v>13</v>
      </c>
      <c r="N152" s="30">
        <v>14</v>
      </c>
    </row>
    <row r="153" spans="1:14" x14ac:dyDescent="0.25">
      <c r="A153" s="56" t="s">
        <v>18</v>
      </c>
      <c r="B153" s="88" t="s">
        <v>65</v>
      </c>
      <c r="C153" s="25" t="s">
        <v>29</v>
      </c>
      <c r="D153" s="23" t="s">
        <v>68</v>
      </c>
      <c r="E153" s="60">
        <v>12</v>
      </c>
      <c r="F153" s="28">
        <v>0</v>
      </c>
      <c r="G153" s="28">
        <v>0</v>
      </c>
      <c r="H153" s="78">
        <v>12</v>
      </c>
      <c r="I153" s="78">
        <v>6</v>
      </c>
      <c r="J153" s="78">
        <v>5</v>
      </c>
      <c r="K153" s="78">
        <v>1</v>
      </c>
      <c r="L153" s="61">
        <v>0</v>
      </c>
      <c r="M153" s="48">
        <f t="shared" ref="M153:M164" si="15">SUM(I153*5,J153*4,K153*3,L153*2)/H153</f>
        <v>4.416666666666667</v>
      </c>
      <c r="N153" s="62"/>
    </row>
    <row r="154" spans="1:14" x14ac:dyDescent="0.25">
      <c r="A154" s="56" t="s">
        <v>18</v>
      </c>
      <c r="B154" s="88" t="s">
        <v>66</v>
      </c>
      <c r="C154" s="25" t="s">
        <v>29</v>
      </c>
      <c r="D154" s="23" t="s">
        <v>68</v>
      </c>
      <c r="E154" s="14">
        <v>12</v>
      </c>
      <c r="F154" s="13">
        <v>0</v>
      </c>
      <c r="G154" s="13">
        <v>0</v>
      </c>
      <c r="H154" s="63">
        <v>12</v>
      </c>
      <c r="I154" s="63">
        <v>5</v>
      </c>
      <c r="J154" s="63">
        <v>7</v>
      </c>
      <c r="K154" s="63">
        <v>0</v>
      </c>
      <c r="L154" s="15">
        <v>0</v>
      </c>
      <c r="M154" s="16">
        <f t="shared" si="15"/>
        <v>4.416666666666667</v>
      </c>
      <c r="N154" s="57"/>
    </row>
    <row r="155" spans="1:14" x14ac:dyDescent="0.25">
      <c r="A155" s="56" t="s">
        <v>18</v>
      </c>
      <c r="B155" s="88" t="s">
        <v>67</v>
      </c>
      <c r="C155" s="25" t="s">
        <v>29</v>
      </c>
      <c r="D155" s="23" t="s">
        <v>68</v>
      </c>
      <c r="E155" s="14">
        <v>12</v>
      </c>
      <c r="F155" s="13">
        <v>0</v>
      </c>
      <c r="G155" s="13">
        <v>0</v>
      </c>
      <c r="H155" s="63">
        <v>12</v>
      </c>
      <c r="I155" s="63">
        <v>6</v>
      </c>
      <c r="J155" s="63">
        <v>4</v>
      </c>
      <c r="K155" s="63">
        <v>1</v>
      </c>
      <c r="L155" s="15">
        <v>1</v>
      </c>
      <c r="M155" s="16">
        <f t="shared" ref="M155" si="16">SUM(I155*5,J155*4,K155*3,L155*2)/H155</f>
        <v>4.25</v>
      </c>
      <c r="N155" s="81"/>
    </row>
    <row r="156" spans="1:14" ht="15.75" x14ac:dyDescent="0.25">
      <c r="A156" s="26" t="s">
        <v>18</v>
      </c>
      <c r="B156" s="89" t="s">
        <v>59</v>
      </c>
      <c r="C156" s="25" t="s">
        <v>29</v>
      </c>
      <c r="D156" s="23" t="s">
        <v>68</v>
      </c>
      <c r="E156" s="10">
        <v>11</v>
      </c>
      <c r="F156" s="9">
        <v>0</v>
      </c>
      <c r="G156" s="9">
        <v>0</v>
      </c>
      <c r="H156" s="74">
        <v>11</v>
      </c>
      <c r="I156" s="74">
        <v>3</v>
      </c>
      <c r="J156" s="74">
        <v>8</v>
      </c>
      <c r="K156" s="74">
        <v>0</v>
      </c>
      <c r="L156" s="47">
        <v>0</v>
      </c>
      <c r="M156" s="50">
        <f>SUM(I156*5,J156*4,K156*3,L156*2)/H156</f>
        <v>4.2727272727272725</v>
      </c>
      <c r="N156" s="51"/>
    </row>
    <row r="157" spans="1:14" x14ac:dyDescent="0.25">
      <c r="A157" s="56" t="s">
        <v>19</v>
      </c>
      <c r="B157" s="88" t="s">
        <v>50</v>
      </c>
      <c r="C157" s="25" t="s">
        <v>29</v>
      </c>
      <c r="D157" s="23" t="s">
        <v>68</v>
      </c>
      <c r="E157" s="14">
        <v>9</v>
      </c>
      <c r="F157" s="13">
        <v>0</v>
      </c>
      <c r="G157" s="13">
        <v>0</v>
      </c>
      <c r="H157" s="63">
        <v>9</v>
      </c>
      <c r="I157" s="63">
        <v>3</v>
      </c>
      <c r="J157" s="63">
        <v>4</v>
      </c>
      <c r="K157" s="63">
        <v>0</v>
      </c>
      <c r="L157" s="15">
        <v>2</v>
      </c>
      <c r="M157" s="16">
        <f t="shared" ref="M157" si="17">SUM(I157*5,J157*4,K157*3,L157*2)/H157</f>
        <v>3.8888888888888888</v>
      </c>
      <c r="N157" s="57"/>
    </row>
    <row r="158" spans="1:14" x14ac:dyDescent="0.25">
      <c r="A158" s="56" t="s">
        <v>19</v>
      </c>
      <c r="B158" s="88" t="s">
        <v>42</v>
      </c>
      <c r="C158" s="25" t="s">
        <v>29</v>
      </c>
      <c r="D158" s="23" t="s">
        <v>68</v>
      </c>
      <c r="E158" s="68">
        <v>10</v>
      </c>
      <c r="F158" s="13">
        <v>0</v>
      </c>
      <c r="G158" s="13">
        <v>0</v>
      </c>
      <c r="H158" s="63">
        <v>10</v>
      </c>
      <c r="I158" s="63">
        <v>6</v>
      </c>
      <c r="J158" s="63">
        <v>4</v>
      </c>
      <c r="K158" s="63">
        <v>0</v>
      </c>
      <c r="L158" s="15">
        <v>0</v>
      </c>
      <c r="M158" s="16">
        <f t="shared" ref="M158" si="18">SUM(I158*5,J158*4,K158*3,L158*2)/H158</f>
        <v>4.5999999999999996</v>
      </c>
      <c r="N158" s="57"/>
    </row>
    <row r="159" spans="1:14" x14ac:dyDescent="0.25">
      <c r="A159" s="56" t="s">
        <v>19</v>
      </c>
      <c r="B159" s="88" t="s">
        <v>44</v>
      </c>
      <c r="C159" s="25" t="s">
        <v>29</v>
      </c>
      <c r="D159" s="23" t="s">
        <v>68</v>
      </c>
      <c r="E159" s="68">
        <v>10</v>
      </c>
      <c r="F159" s="13">
        <v>0</v>
      </c>
      <c r="G159" s="13">
        <v>0</v>
      </c>
      <c r="H159" s="63">
        <v>10</v>
      </c>
      <c r="I159" s="63">
        <v>1</v>
      </c>
      <c r="J159" s="63">
        <v>4</v>
      </c>
      <c r="K159" s="63">
        <v>2</v>
      </c>
      <c r="L159" s="15">
        <v>3</v>
      </c>
      <c r="M159" s="16">
        <f t="shared" ref="M159" si="19">SUM(I159*5,J159*4,K159*3,L159*2)/H159</f>
        <v>3.3</v>
      </c>
      <c r="N159" s="57"/>
    </row>
    <row r="160" spans="1:14" ht="15.75" x14ac:dyDescent="0.25">
      <c r="A160" s="56" t="s">
        <v>19</v>
      </c>
      <c r="B160" s="90" t="s">
        <v>46</v>
      </c>
      <c r="C160" s="25" t="s">
        <v>29</v>
      </c>
      <c r="D160" s="23" t="s">
        <v>68</v>
      </c>
      <c r="E160" s="14">
        <v>5</v>
      </c>
      <c r="F160" s="13">
        <v>0</v>
      </c>
      <c r="G160" s="13">
        <v>0</v>
      </c>
      <c r="H160" s="63">
        <v>5</v>
      </c>
      <c r="I160" s="63">
        <v>0</v>
      </c>
      <c r="J160" s="63">
        <v>5</v>
      </c>
      <c r="K160" s="63">
        <v>0</v>
      </c>
      <c r="L160" s="15">
        <v>0</v>
      </c>
      <c r="M160" s="16">
        <f>SUM(I160*5,J160*4,K160*3,L160*2)/H160</f>
        <v>4</v>
      </c>
      <c r="N160" s="27"/>
    </row>
    <row r="161" spans="1:14" ht="15.75" x14ac:dyDescent="0.25">
      <c r="A161" s="56" t="s">
        <v>19</v>
      </c>
      <c r="B161" s="90" t="s">
        <v>45</v>
      </c>
      <c r="C161" s="25" t="s">
        <v>29</v>
      </c>
      <c r="D161" s="23" t="s">
        <v>68</v>
      </c>
      <c r="E161" s="14">
        <v>11</v>
      </c>
      <c r="F161" s="13">
        <v>0</v>
      </c>
      <c r="G161" s="13">
        <v>0</v>
      </c>
      <c r="H161" s="63">
        <v>11</v>
      </c>
      <c r="I161" s="63">
        <v>1</v>
      </c>
      <c r="J161" s="63">
        <v>8</v>
      </c>
      <c r="K161" s="63">
        <v>2</v>
      </c>
      <c r="L161" s="15">
        <v>0</v>
      </c>
      <c r="M161" s="16">
        <f>SUM(I161*5,J161*4,K161*3,L161*2)/H161</f>
        <v>3.9090909090909092</v>
      </c>
      <c r="N161" s="27"/>
    </row>
    <row r="162" spans="1:14" ht="15.75" x14ac:dyDescent="0.25">
      <c r="A162" s="56" t="s">
        <v>19</v>
      </c>
      <c r="B162" s="90" t="s">
        <v>47</v>
      </c>
      <c r="C162" s="25" t="s">
        <v>29</v>
      </c>
      <c r="D162" s="23" t="s">
        <v>68</v>
      </c>
      <c r="E162" s="14">
        <v>7</v>
      </c>
      <c r="F162" s="13">
        <v>0</v>
      </c>
      <c r="G162" s="13">
        <v>1</v>
      </c>
      <c r="H162" s="63">
        <v>6</v>
      </c>
      <c r="I162" s="63">
        <v>0</v>
      </c>
      <c r="J162" s="63">
        <v>1</v>
      </c>
      <c r="K162" s="63">
        <v>4</v>
      </c>
      <c r="L162" s="15">
        <v>1</v>
      </c>
      <c r="M162" s="16">
        <f t="shared" si="15"/>
        <v>3</v>
      </c>
      <c r="N162" s="27"/>
    </row>
    <row r="163" spans="1:14" ht="15.75" x14ac:dyDescent="0.25">
      <c r="A163" s="72" t="s">
        <v>19</v>
      </c>
      <c r="B163" s="90" t="s">
        <v>49</v>
      </c>
      <c r="C163" s="73" t="s">
        <v>29</v>
      </c>
      <c r="D163" s="23" t="s">
        <v>68</v>
      </c>
      <c r="E163" s="14">
        <v>6</v>
      </c>
      <c r="F163" s="13">
        <v>0</v>
      </c>
      <c r="G163" s="13">
        <v>0</v>
      </c>
      <c r="H163" s="63">
        <v>6</v>
      </c>
      <c r="I163" s="63">
        <v>2</v>
      </c>
      <c r="J163" s="63">
        <v>3</v>
      </c>
      <c r="K163" s="63">
        <v>0</v>
      </c>
      <c r="L163" s="15">
        <v>1</v>
      </c>
      <c r="M163" s="16">
        <f t="shared" si="15"/>
        <v>4</v>
      </c>
      <c r="N163" s="27"/>
    </row>
    <row r="164" spans="1:14" ht="15.75" x14ac:dyDescent="0.25">
      <c r="A164" s="72" t="s">
        <v>19</v>
      </c>
      <c r="B164" s="83" t="s">
        <v>48</v>
      </c>
      <c r="C164" s="73" t="s">
        <v>29</v>
      </c>
      <c r="D164" s="23" t="s">
        <v>68</v>
      </c>
      <c r="E164" s="14">
        <v>10</v>
      </c>
      <c r="F164" s="13">
        <v>0</v>
      </c>
      <c r="G164" s="13">
        <v>0</v>
      </c>
      <c r="H164" s="63">
        <v>10</v>
      </c>
      <c r="I164" s="63">
        <v>2</v>
      </c>
      <c r="J164" s="63">
        <v>5</v>
      </c>
      <c r="K164" s="63">
        <v>3</v>
      </c>
      <c r="L164" s="15">
        <v>0</v>
      </c>
      <c r="M164" s="16">
        <f t="shared" si="15"/>
        <v>3.9</v>
      </c>
      <c r="N164" s="27"/>
    </row>
    <row r="165" spans="1:14" ht="16.5" thickBot="1" x14ac:dyDescent="0.3">
      <c r="A165" s="129" t="s">
        <v>22</v>
      </c>
      <c r="B165" s="130"/>
      <c r="C165" s="130"/>
      <c r="D165" s="131"/>
      <c r="E165" s="67">
        <f t="shared" ref="E165:L165" si="20">SUM(E160:E164)</f>
        <v>39</v>
      </c>
      <c r="F165" s="67">
        <f t="shared" si="20"/>
        <v>0</v>
      </c>
      <c r="G165" s="67">
        <f t="shared" si="20"/>
        <v>1</v>
      </c>
      <c r="H165" s="67">
        <f t="shared" si="20"/>
        <v>38</v>
      </c>
      <c r="I165" s="67">
        <f t="shared" si="20"/>
        <v>5</v>
      </c>
      <c r="J165" s="67">
        <f t="shared" si="20"/>
        <v>22</v>
      </c>
      <c r="K165" s="67">
        <f t="shared" si="20"/>
        <v>9</v>
      </c>
      <c r="L165" s="71">
        <f t="shared" si="20"/>
        <v>2</v>
      </c>
      <c r="M165" s="19"/>
      <c r="N165" s="29"/>
    </row>
    <row r="166" spans="1:14" ht="15.75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1"/>
    </row>
    <row r="167" spans="1:14" ht="15.75" x14ac:dyDescent="0.25">
      <c r="A167" s="2" t="s">
        <v>30</v>
      </c>
      <c r="B167" s="2"/>
      <c r="C167" s="2"/>
      <c r="D167" s="2"/>
      <c r="E167" s="2"/>
      <c r="F167" s="2"/>
      <c r="G167" s="2"/>
      <c r="H167" s="108" t="s">
        <v>31</v>
      </c>
      <c r="I167" s="108"/>
      <c r="J167" s="108"/>
      <c r="K167" s="108"/>
      <c r="L167" s="108"/>
      <c r="M167" s="108"/>
      <c r="N167" s="1"/>
    </row>
    <row r="168" spans="1:14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1"/>
    </row>
    <row r="169" spans="1:14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1"/>
    </row>
    <row r="172" spans="1:14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1"/>
    </row>
    <row r="173" spans="1:14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1"/>
    </row>
    <row r="174" spans="1:14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1"/>
    </row>
    <row r="175" spans="1:14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1"/>
    </row>
    <row r="176" spans="1:14" ht="15.7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1"/>
    </row>
  </sheetData>
  <mergeCells count="142">
    <mergeCell ref="A165:D165"/>
    <mergeCell ref="H167:M167"/>
    <mergeCell ref="M149:M151"/>
    <mergeCell ref="N149:N151"/>
    <mergeCell ref="E150:E151"/>
    <mergeCell ref="F150:H150"/>
    <mergeCell ref="I150:I151"/>
    <mergeCell ref="J150:J151"/>
    <mergeCell ref="K150:K151"/>
    <mergeCell ref="L150:L151"/>
    <mergeCell ref="A145:M145"/>
    <mergeCell ref="A146:M146"/>
    <mergeCell ref="A147:N147"/>
    <mergeCell ref="E148:H148"/>
    <mergeCell ref="A149:A151"/>
    <mergeCell ref="B149:B151"/>
    <mergeCell ref="C149:C151"/>
    <mergeCell ref="D149:D151"/>
    <mergeCell ref="E149:H149"/>
    <mergeCell ref="I149:L149"/>
    <mergeCell ref="A132:D132"/>
    <mergeCell ref="H136:M136"/>
    <mergeCell ref="K139:M139"/>
    <mergeCell ref="A141:M141"/>
    <mergeCell ref="A142:M142"/>
    <mergeCell ref="A143:M144"/>
    <mergeCell ref="M121:M123"/>
    <mergeCell ref="N121:N123"/>
    <mergeCell ref="E122:E123"/>
    <mergeCell ref="F122:H122"/>
    <mergeCell ref="I122:I123"/>
    <mergeCell ref="J122:J123"/>
    <mergeCell ref="K122:K123"/>
    <mergeCell ref="L122:L123"/>
    <mergeCell ref="A117:M117"/>
    <mergeCell ref="A118:M118"/>
    <mergeCell ref="A119:N119"/>
    <mergeCell ref="E120:H120"/>
    <mergeCell ref="A121:A123"/>
    <mergeCell ref="B121:B123"/>
    <mergeCell ref="C121:C123"/>
    <mergeCell ref="D121:D123"/>
    <mergeCell ref="E121:H121"/>
    <mergeCell ref="I121:L121"/>
    <mergeCell ref="A105:D105"/>
    <mergeCell ref="H109:M109"/>
    <mergeCell ref="K110:M110"/>
    <mergeCell ref="A113:M113"/>
    <mergeCell ref="A114:M114"/>
    <mergeCell ref="A115:M116"/>
    <mergeCell ref="N93:N95"/>
    <mergeCell ref="E94:E95"/>
    <mergeCell ref="F94:H94"/>
    <mergeCell ref="I94:I95"/>
    <mergeCell ref="J94:J95"/>
    <mergeCell ref="K94:K95"/>
    <mergeCell ref="L94:L95"/>
    <mergeCell ref="A90:M90"/>
    <mergeCell ref="A91:N91"/>
    <mergeCell ref="E92:H92"/>
    <mergeCell ref="A93:A95"/>
    <mergeCell ref="B93:B95"/>
    <mergeCell ref="C93:C95"/>
    <mergeCell ref="D93:D95"/>
    <mergeCell ref="E93:H93"/>
    <mergeCell ref="I93:L93"/>
    <mergeCell ref="M93:M95"/>
    <mergeCell ref="A78:D78"/>
    <mergeCell ref="H82:M82"/>
    <mergeCell ref="A85:M85"/>
    <mergeCell ref="A86:M86"/>
    <mergeCell ref="A87:M88"/>
    <mergeCell ref="A89:M89"/>
    <mergeCell ref="I64:L64"/>
    <mergeCell ref="M64:M66"/>
    <mergeCell ref="N64:N66"/>
    <mergeCell ref="E65:E66"/>
    <mergeCell ref="F65:H65"/>
    <mergeCell ref="I65:I66"/>
    <mergeCell ref="J65:J66"/>
    <mergeCell ref="K65:K66"/>
    <mergeCell ref="L65:L66"/>
    <mergeCell ref="A58:M59"/>
    <mergeCell ref="A60:M60"/>
    <mergeCell ref="A61:M61"/>
    <mergeCell ref="A62:N62"/>
    <mergeCell ref="E63:H63"/>
    <mergeCell ref="A64:A66"/>
    <mergeCell ref="B64:B66"/>
    <mergeCell ref="C64:C66"/>
    <mergeCell ref="D64:D66"/>
    <mergeCell ref="E64:H64"/>
    <mergeCell ref="A49:D49"/>
    <mergeCell ref="H53:M53"/>
    <mergeCell ref="A56:M56"/>
    <mergeCell ref="A57:M57"/>
    <mergeCell ref="M36:M38"/>
    <mergeCell ref="N36:N38"/>
    <mergeCell ref="E37:E38"/>
    <mergeCell ref="F37:H37"/>
    <mergeCell ref="I37:I38"/>
    <mergeCell ref="J37:J38"/>
    <mergeCell ref="K37:K38"/>
    <mergeCell ref="L37:L38"/>
    <mergeCell ref="A36:A38"/>
    <mergeCell ref="B36:B38"/>
    <mergeCell ref="C36:C38"/>
    <mergeCell ref="D36:D38"/>
    <mergeCell ref="E36:H36"/>
    <mergeCell ref="I36:L36"/>
    <mergeCell ref="A29:M29"/>
    <mergeCell ref="A30:M31"/>
    <mergeCell ref="A32:M32"/>
    <mergeCell ref="A33:M33"/>
    <mergeCell ref="A34:N34"/>
    <mergeCell ref="E35:H35"/>
    <mergeCell ref="A20:D20"/>
    <mergeCell ref="H24:M24"/>
    <mergeCell ref="K25:M25"/>
    <mergeCell ref="A27:C27"/>
    <mergeCell ref="A28:M28"/>
    <mergeCell ref="E8:H8"/>
    <mergeCell ref="A9:A11"/>
    <mergeCell ref="B9:B11"/>
    <mergeCell ref="C9:C11"/>
    <mergeCell ref="D9:D11"/>
    <mergeCell ref="E9:H9"/>
    <mergeCell ref="A1:M1"/>
    <mergeCell ref="A2:M2"/>
    <mergeCell ref="A3:M4"/>
    <mergeCell ref="A5:M5"/>
    <mergeCell ref="A6:M6"/>
    <mergeCell ref="A7:N7"/>
    <mergeCell ref="I9:L9"/>
    <mergeCell ref="M9:M11"/>
    <mergeCell ref="N9:N11"/>
    <mergeCell ref="E10:E11"/>
    <mergeCell ref="F10:H10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ДПМ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2024-01-15T08:15:14Z</dcterms:modified>
</cp:coreProperties>
</file>