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Новая папка\аналіз якості 1 семестр 23-24 рік\Дизайн\"/>
    </mc:Choice>
  </mc:AlternateContent>
  <xr:revisionPtr revIDLastSave="0" documentId="13_ncr:1_{1A968D61-2DDA-4D15-BA58-B8041B57A618}" xr6:coauthVersionLast="47" xr6:coauthVersionMax="47" xr10:uidLastSave="{00000000-0000-0000-0000-000000000000}"/>
  <bookViews>
    <workbookView xWindow="1170" yWindow="1170" windowWidth="20730" windowHeight="146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1" l="1"/>
  <c r="K73" i="1"/>
  <c r="L73" i="1"/>
  <c r="I73" i="1"/>
  <c r="H73" i="1"/>
  <c r="G73" i="1"/>
  <c r="E73" i="1"/>
  <c r="L220" i="1"/>
  <c r="K220" i="1"/>
  <c r="J220" i="1"/>
  <c r="I220" i="1"/>
  <c r="H220" i="1"/>
  <c r="G220" i="1"/>
  <c r="F220" i="1"/>
  <c r="E220" i="1"/>
  <c r="M219" i="1"/>
  <c r="M218" i="1"/>
  <c r="M217" i="1"/>
  <c r="M216" i="1"/>
  <c r="M215" i="1"/>
  <c r="M214" i="1"/>
  <c r="M213" i="1"/>
  <c r="M212" i="1"/>
  <c r="M211" i="1"/>
  <c r="M210" i="1"/>
  <c r="M220" i="1" l="1"/>
  <c r="M73" i="1"/>
  <c r="L44" i="1"/>
  <c r="K44" i="1"/>
  <c r="J44" i="1"/>
  <c r="I44" i="1"/>
  <c r="H44" i="1"/>
  <c r="G44" i="1"/>
  <c r="F44" i="1"/>
  <c r="E44" i="1"/>
  <c r="L112" i="1"/>
  <c r="K112" i="1"/>
  <c r="J112" i="1"/>
  <c r="I112" i="1"/>
  <c r="H112" i="1"/>
  <c r="G112" i="1"/>
  <c r="F112" i="1"/>
  <c r="E112" i="1"/>
  <c r="L154" i="1"/>
  <c r="K154" i="1"/>
  <c r="J154" i="1"/>
  <c r="I154" i="1"/>
  <c r="H154" i="1"/>
  <c r="G154" i="1"/>
  <c r="F154" i="1"/>
  <c r="E154" i="1"/>
  <c r="F194" i="1"/>
  <c r="G194" i="1"/>
  <c r="H194" i="1"/>
  <c r="I194" i="1"/>
  <c r="J194" i="1"/>
  <c r="K194" i="1"/>
  <c r="L194" i="1"/>
  <c r="E194" i="1"/>
  <c r="M178" i="1"/>
  <c r="M180" i="1"/>
  <c r="M186" i="1"/>
  <c r="M188" i="1"/>
  <c r="M145" i="1"/>
  <c r="M144" i="1"/>
  <c r="M143" i="1"/>
  <c r="M142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11" i="1"/>
  <c r="M110" i="1"/>
  <c r="M109" i="1"/>
  <c r="M108" i="1"/>
  <c r="M107" i="1"/>
  <c r="M101" i="1"/>
  <c r="M100" i="1"/>
  <c r="M99" i="1"/>
  <c r="M98" i="1"/>
  <c r="M97" i="1"/>
  <c r="M68" i="1"/>
  <c r="M67" i="1"/>
  <c r="M66" i="1"/>
  <c r="M65" i="1"/>
  <c r="M192" i="1"/>
  <c r="M190" i="1"/>
  <c r="M184" i="1"/>
  <c r="M182" i="1"/>
  <c r="M176" i="1"/>
  <c r="M174" i="1"/>
  <c r="M153" i="1"/>
  <c r="M152" i="1"/>
  <c r="M151" i="1"/>
  <c r="M150" i="1"/>
  <c r="M149" i="1"/>
  <c r="M148" i="1"/>
  <c r="M147" i="1"/>
  <c r="M146" i="1"/>
  <c r="M141" i="1"/>
  <c r="M140" i="1"/>
  <c r="M139" i="1"/>
  <c r="M138" i="1"/>
  <c r="M137" i="1"/>
  <c r="M136" i="1"/>
  <c r="M135" i="1"/>
  <c r="M134" i="1"/>
  <c r="M106" i="1"/>
  <c r="M105" i="1"/>
  <c r="M104" i="1"/>
  <c r="M103" i="1"/>
  <c r="M102" i="1"/>
  <c r="M96" i="1"/>
  <c r="M95" i="1"/>
  <c r="M94" i="1"/>
  <c r="M93" i="1"/>
  <c r="M92" i="1"/>
  <c r="M71" i="1"/>
  <c r="M72" i="1"/>
  <c r="M70" i="1"/>
  <c r="M69" i="1"/>
  <c r="M112" i="1" l="1"/>
  <c r="M44" i="1"/>
  <c r="M154" i="1"/>
  <c r="M194" i="1"/>
</calcChain>
</file>

<file path=xl/sharedStrings.xml><?xml version="1.0" encoding="utf-8"?>
<sst xmlns="http://schemas.openxmlformats.org/spreadsheetml/2006/main" count="406" uniqueCount="102">
  <si>
    <t xml:space="preserve">       Київська державна академія декоративно-прикладного мистецтва і дизайну імені Михайла Бойчука</t>
  </si>
  <si>
    <r>
      <t xml:space="preserve">Факультет </t>
    </r>
    <r>
      <rPr>
        <b/>
        <u/>
        <sz val="12"/>
        <rFont val="Arial"/>
        <family val="2"/>
        <charset val="204"/>
      </rPr>
      <t>"Дизайн"</t>
    </r>
  </si>
  <si>
    <t>Денна форма навчання</t>
  </si>
  <si>
    <t>Я К І С Т Ь   У С П І Ш Н О С Т І   С Т У Д Е Н Т І В</t>
  </si>
  <si>
    <r>
      <t>Кафедри "</t>
    </r>
    <r>
      <rPr>
        <b/>
        <u/>
        <sz val="12"/>
        <rFont val="Arial"/>
        <family val="2"/>
        <charset val="204"/>
      </rPr>
      <t>Графічний дизайн</t>
    </r>
    <r>
      <rPr>
        <b/>
        <sz val="12"/>
        <rFont val="Arial"/>
        <family val="2"/>
        <charset val="204"/>
      </rPr>
      <t>" спеціалізації "</t>
    </r>
    <r>
      <rPr>
        <b/>
        <u/>
        <sz val="12"/>
        <rFont val="Arial"/>
        <family val="2"/>
        <charset val="204"/>
      </rPr>
      <t>Графічний дизайн</t>
    </r>
    <r>
      <rPr>
        <b/>
        <sz val="12"/>
        <rFont val="Arial"/>
        <family val="2"/>
        <charset val="204"/>
      </rPr>
      <t>"  ____________________________________________________________________________________</t>
    </r>
  </si>
  <si>
    <t xml:space="preserve"> за результатами зимової     заліково-екзаменаційної сесії 2023 - 2024 н. р.</t>
  </si>
  <si>
    <t xml:space="preserve">        (зимової/літньої)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</si>
  <si>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</si>
  <si>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</si>
  <si>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</si>
  <si>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</si>
  <si>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</si>
  <si>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</si>
  <si>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</si>
  <si>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</si>
  <si>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</si>
  <si>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</si>
  <si>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</si>
  <si>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</si>
  <si>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</si>
  <si>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</si>
  <si>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</si>
  <si>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</si>
  <si>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</si>
  <si>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23ГД1</t>
  </si>
  <si>
    <t>Кольорознавство</t>
  </si>
  <si>
    <t>Починок П.С.</t>
  </si>
  <si>
    <t>23ГД2</t>
  </si>
  <si>
    <t>23ГД3</t>
  </si>
  <si>
    <t>23ГД4</t>
  </si>
  <si>
    <t>23ГД5</t>
  </si>
  <si>
    <t>Комп'ютерна проектна графіка</t>
  </si>
  <si>
    <t>Тихонюк О.В</t>
  </si>
  <si>
    <t>Композиція</t>
  </si>
  <si>
    <t>Бернат Л.А</t>
  </si>
  <si>
    <t>Шрифт</t>
  </si>
  <si>
    <t>Бондаренко Я.В.</t>
  </si>
  <si>
    <t>Основи проектування і проектної графіки</t>
  </si>
  <si>
    <t>Шпак О.В</t>
  </si>
  <si>
    <t>Формотворення</t>
  </si>
  <si>
    <t>Марус Д.С.</t>
  </si>
  <si>
    <t>Всього:</t>
  </si>
  <si>
    <t>Виконуючий</t>
  </si>
  <si>
    <t>Демчук С.П.</t>
  </si>
  <si>
    <t>ІІ</t>
  </si>
  <si>
    <t>22ГД1</t>
  </si>
  <si>
    <t xml:space="preserve">Дизайн за фахом </t>
  </si>
  <si>
    <t>22ГД2</t>
  </si>
  <si>
    <t>22ГД3</t>
  </si>
  <si>
    <t>22ГД4</t>
  </si>
  <si>
    <t>Графічні техніки</t>
  </si>
  <si>
    <t>Лєжнєв О.О. Починок П.С.</t>
  </si>
  <si>
    <t>Дизайн за фахом (Проектування)</t>
  </si>
  <si>
    <t>ІІІ</t>
  </si>
  <si>
    <t>21ГД1</t>
  </si>
  <si>
    <t>Оліфіренко В.В.</t>
  </si>
  <si>
    <t>21ГД2</t>
  </si>
  <si>
    <t>21ГД3</t>
  </si>
  <si>
    <t>21ГД4</t>
  </si>
  <si>
    <t>21ГД5</t>
  </si>
  <si>
    <t>Дизайн за фахом</t>
  </si>
  <si>
    <t>Поліграфія і типографіка</t>
  </si>
  <si>
    <t>Костенко І.О.</t>
  </si>
  <si>
    <t>Історія дизайну</t>
  </si>
  <si>
    <t>Петрова І.В.</t>
  </si>
  <si>
    <t>IV </t>
  </si>
  <si>
    <t>20ГД1</t>
  </si>
  <si>
    <t>Моделювання і макетування</t>
  </si>
  <si>
    <t>Коваль Л.М. Бернат Л.А.</t>
  </si>
  <si>
    <t>20ГД2</t>
  </si>
  <si>
    <t>20ГД3</t>
  </si>
  <si>
    <t>20ГД4</t>
  </si>
  <si>
    <t>Кравченко О.В.</t>
  </si>
  <si>
    <t>Дизайн книги</t>
  </si>
  <si>
    <t>V</t>
  </si>
  <si>
    <t>23 МГ ГД -1</t>
  </si>
  <si>
    <t>Комплексне дизайн проектування</t>
  </si>
  <si>
    <t>23 МГ ГД -2</t>
  </si>
  <si>
    <t>Методика та методологія науково-дослідницької роботи у галузі дизайну</t>
  </si>
  <si>
    <t>Гальчинська О.С.</t>
  </si>
  <si>
    <t>Актуальні проблеми в графічному дизайні</t>
  </si>
  <si>
    <t>Чебаник В.Я. Пшінка Н.М.</t>
  </si>
  <si>
    <t>Концептуальне проектування в дизайні</t>
  </si>
  <si>
    <t xml:space="preserve">Дизайн поліграфічної продукції </t>
  </si>
  <si>
    <t>Коваль Л.М. Костенко І.О.</t>
  </si>
  <si>
    <t xml:space="preserve"> Тихонюк В.І., Шпак О.В
</t>
  </si>
  <si>
    <t>Маковска О.А. Тихонюк В.І.</t>
  </si>
  <si>
    <t>Грищенко В.В. Маковска О.А.</t>
  </si>
  <si>
    <t>Коваль Л.М. ЛєжнєвО.О. Починок П.С. Пшінка Н.М. Маковска О.А.</t>
  </si>
  <si>
    <r>
      <t xml:space="preserve"> за результатами  </t>
    </r>
    <r>
      <rPr>
        <b/>
        <u/>
        <sz val="12"/>
        <rFont val="Arial"/>
        <family val="2"/>
        <charset val="204"/>
      </rPr>
      <t xml:space="preserve">зимової </t>
    </r>
    <r>
      <rPr>
        <b/>
        <sz val="12"/>
        <rFont val="Arial"/>
        <family val="2"/>
        <charset val="204"/>
      </rPr>
      <t xml:space="preserve">     заліково-екзаменаційної сесії 2022 - 2023 н. р.</t>
    </r>
  </si>
  <si>
    <t>VІ</t>
  </si>
  <si>
    <t>22Мг ГД1</t>
  </si>
  <si>
    <t>22Мг ГД2</t>
  </si>
  <si>
    <t>Дипломне проектування(залік)</t>
  </si>
  <si>
    <t>Дипломне проектування (курсова)</t>
  </si>
  <si>
    <t>Дизайн поліграфічної продукції</t>
  </si>
  <si>
    <t>Практика виробнича</t>
  </si>
  <si>
    <t>(Прізвище виконавця)    Маковска О.А.</t>
  </si>
  <si>
    <t>Завідувач кафедри_____Коваль Л.М.________ ____________________________</t>
  </si>
  <si>
    <t>Завідувач кафедри______Коваль Л.М._______ ____________________________</t>
  </si>
  <si>
    <t>Завідувач кафедри________Коваль Л.М._____ ____________________________</t>
  </si>
  <si>
    <t>Завідувач кафедри__________Коваль Л.М.___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</si>
</sst>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1">
    <font>
      <sz val="11"/>
      <color theme="1"/>
      <name val="Calibri"/>
      <charset val="13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2"/>
      <name val="Arial Cyr"/>
      <family val="2"/>
      <charset val="204"/>
    </font>
    <font>
      <b/>
      <u/>
      <sz val="12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/>
    <xf numFmtId="0" fontId="3" fillId="2" borderId="17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6" fillId="2" borderId="41" xfId="0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/>
    <xf numFmtId="0" fontId="3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3" fillId="2" borderId="16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6" fillId="0" borderId="0" xfId="0" applyFont="1" applyFill="1" applyBorder="1" applyAlignment="1"/>
    <xf numFmtId="164" fontId="2" fillId="2" borderId="26" xfId="0" applyNumberFormat="1" applyFont="1" applyFill="1" applyBorder="1" applyAlignment="1">
      <alignment horizontal="center" vertical="center"/>
    </xf>
    <xf numFmtId="164" fontId="2" fillId="2" borderId="43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4" fillId="0" borderId="0" xfId="0" applyFont="1" applyAlignment="1"/>
    <xf numFmtId="0" fontId="18" fillId="0" borderId="1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9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2"/>
  <sheetViews>
    <sheetView tabSelected="1" workbookViewId="0">
      <selection activeCell="N153" sqref="N153"/>
    </sheetView>
  </sheetViews>
  <sheetFormatPr defaultColWidth="9.140625" defaultRowHeight="15"/>
  <cols>
    <col min="2" max="2" width="18.42578125" bestFit="1" customWidth="1"/>
    <col min="3" max="3" width="30.28515625" bestFit="1" customWidth="1"/>
    <col min="4" max="4" width="19.42578125" customWidth="1"/>
    <col min="13" max="13" width="11.140625" customWidth="1"/>
  </cols>
  <sheetData>
    <row r="1" spans="1:15">
      <c r="A1" s="1"/>
      <c r="B1" s="1"/>
      <c r="C1" s="1"/>
      <c r="D1" s="1"/>
      <c r="E1" s="2"/>
      <c r="F1" s="2"/>
      <c r="G1" s="2"/>
      <c r="H1" s="2"/>
      <c r="I1" s="2"/>
      <c r="J1" s="2"/>
      <c r="K1" s="43"/>
      <c r="L1" s="43"/>
      <c r="M1" s="43"/>
      <c r="N1" s="2"/>
      <c r="O1" s="2"/>
    </row>
    <row r="2" spans="1:15" ht="15.75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2"/>
      <c r="O2" s="44"/>
    </row>
    <row r="3" spans="1:15" ht="15.75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"/>
      <c r="O3" s="44"/>
    </row>
    <row r="4" spans="1:15">
      <c r="A4" s="161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2"/>
      <c r="O4" s="44"/>
    </row>
    <row r="5" spans="1:1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2"/>
      <c r="O5" s="44"/>
    </row>
    <row r="6" spans="1:15" ht="15.75">
      <c r="A6" s="162" t="s">
        <v>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45"/>
      <c r="O6" s="44"/>
    </row>
    <row r="7" spans="1:15" ht="15.75">
      <c r="A7" s="163" t="s">
        <v>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45"/>
      <c r="O7" s="44"/>
    </row>
    <row r="8" spans="1:15" ht="15.75">
      <c r="A8" s="167" t="s">
        <v>5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46"/>
      <c r="O8" s="44"/>
    </row>
    <row r="9" spans="1:15" ht="18">
      <c r="A9" s="3"/>
      <c r="B9" s="3"/>
      <c r="C9" s="3"/>
      <c r="D9" s="3"/>
      <c r="E9" s="3"/>
      <c r="F9" s="168" t="s">
        <v>6</v>
      </c>
      <c r="G9" s="168"/>
      <c r="H9" s="168"/>
      <c r="I9" s="47"/>
      <c r="J9" s="47"/>
      <c r="K9" s="48"/>
      <c r="L9" s="48"/>
      <c r="M9" s="3"/>
      <c r="N9" s="3"/>
      <c r="O9" s="44"/>
    </row>
    <row r="10" spans="1:15" ht="41.25" customHeight="1">
      <c r="A10" s="156" t="s">
        <v>7</v>
      </c>
      <c r="B10" s="170" t="s">
        <v>8</v>
      </c>
      <c r="C10" s="156" t="s">
        <v>9</v>
      </c>
      <c r="D10" s="172" t="s">
        <v>10</v>
      </c>
      <c r="E10" s="147" t="s">
        <v>11</v>
      </c>
      <c r="F10" s="148"/>
      <c r="G10" s="148"/>
      <c r="H10" s="148"/>
      <c r="I10" s="149" t="s">
        <v>12</v>
      </c>
      <c r="J10" s="150"/>
      <c r="K10" s="150"/>
      <c r="L10" s="151"/>
      <c r="M10" s="175" t="s">
        <v>13</v>
      </c>
      <c r="N10" s="2"/>
      <c r="O10" s="44"/>
    </row>
    <row r="11" spans="1:15">
      <c r="A11" s="169"/>
      <c r="B11" s="171"/>
      <c r="C11" s="169"/>
      <c r="D11" s="173"/>
      <c r="E11" s="178" t="s">
        <v>14</v>
      </c>
      <c r="F11" s="180" t="s">
        <v>15</v>
      </c>
      <c r="G11" s="181"/>
      <c r="H11" s="182"/>
      <c r="I11" s="156" t="s">
        <v>16</v>
      </c>
      <c r="J11" s="154" t="s">
        <v>17</v>
      </c>
      <c r="K11" s="156" t="s">
        <v>18</v>
      </c>
      <c r="L11" s="158" t="s">
        <v>19</v>
      </c>
      <c r="M11" s="176"/>
      <c r="N11" s="2"/>
      <c r="O11" s="44"/>
    </row>
    <row r="12" spans="1:15" ht="38.25">
      <c r="A12" s="157"/>
      <c r="B12" s="155"/>
      <c r="C12" s="157"/>
      <c r="D12" s="174"/>
      <c r="E12" s="179"/>
      <c r="F12" s="4" t="s">
        <v>20</v>
      </c>
      <c r="G12" s="4" t="s">
        <v>21</v>
      </c>
      <c r="H12" s="5" t="s">
        <v>22</v>
      </c>
      <c r="I12" s="157"/>
      <c r="J12" s="155"/>
      <c r="K12" s="157"/>
      <c r="L12" s="159"/>
      <c r="M12" s="177"/>
      <c r="N12" s="2"/>
      <c r="O12" s="44"/>
    </row>
    <row r="13" spans="1:15">
      <c r="A13" s="6">
        <v>1</v>
      </c>
      <c r="B13" s="7">
        <v>2</v>
      </c>
      <c r="C13" s="8">
        <v>3</v>
      </c>
      <c r="D13" s="9"/>
      <c r="E13" s="10">
        <v>4</v>
      </c>
      <c r="F13" s="11">
        <v>5</v>
      </c>
      <c r="G13" s="11">
        <v>6</v>
      </c>
      <c r="H13" s="12">
        <v>7</v>
      </c>
      <c r="I13" s="49">
        <v>8</v>
      </c>
      <c r="J13" s="12">
        <v>9</v>
      </c>
      <c r="K13" s="49">
        <v>10</v>
      </c>
      <c r="L13" s="50">
        <v>11</v>
      </c>
      <c r="M13" s="51">
        <v>12</v>
      </c>
      <c r="N13" s="52"/>
      <c r="O13" s="44"/>
    </row>
    <row r="14" spans="1:15">
      <c r="A14" s="13" t="s">
        <v>23</v>
      </c>
      <c r="B14" s="14" t="s">
        <v>24</v>
      </c>
      <c r="C14" s="186" t="s">
        <v>25</v>
      </c>
      <c r="D14" s="188" t="s">
        <v>26</v>
      </c>
      <c r="E14" s="15">
        <v>14</v>
      </c>
      <c r="F14" s="16">
        <v>0</v>
      </c>
      <c r="G14" s="16">
        <v>1</v>
      </c>
      <c r="H14" s="17">
        <v>13</v>
      </c>
      <c r="I14" s="53">
        <v>7</v>
      </c>
      <c r="J14" s="16">
        <v>6</v>
      </c>
      <c r="K14" s="54">
        <v>0</v>
      </c>
      <c r="L14" s="55">
        <v>0</v>
      </c>
      <c r="M14" s="59">
        <f t="shared" ref="M14:M44" si="0">SUM(I14*5,J14*4,K14*3,L14*2)/H14</f>
        <v>4.5384615384615383</v>
      </c>
      <c r="N14" s="2"/>
      <c r="O14" s="44"/>
    </row>
    <row r="15" spans="1:15">
      <c r="A15" s="18" t="s">
        <v>23</v>
      </c>
      <c r="B15" s="19" t="s">
        <v>27</v>
      </c>
      <c r="C15" s="187"/>
      <c r="D15" s="189"/>
      <c r="E15" s="20">
        <v>15</v>
      </c>
      <c r="F15" s="21">
        <v>0</v>
      </c>
      <c r="G15" s="21">
        <v>1</v>
      </c>
      <c r="H15" s="22">
        <v>14</v>
      </c>
      <c r="I15" s="56">
        <v>9</v>
      </c>
      <c r="J15" s="21">
        <v>4</v>
      </c>
      <c r="K15" s="57">
        <v>1</v>
      </c>
      <c r="L15" s="58">
        <v>0</v>
      </c>
      <c r="M15" s="59">
        <f t="shared" si="0"/>
        <v>4.5714285714285712</v>
      </c>
      <c r="N15" s="2"/>
      <c r="O15" s="60"/>
    </row>
    <row r="16" spans="1:15">
      <c r="A16" s="18" t="s">
        <v>23</v>
      </c>
      <c r="B16" s="19" t="s">
        <v>28</v>
      </c>
      <c r="C16" s="187"/>
      <c r="D16" s="190"/>
      <c r="E16" s="20">
        <v>15</v>
      </c>
      <c r="F16" s="21">
        <v>0</v>
      </c>
      <c r="G16" s="21">
        <v>2</v>
      </c>
      <c r="H16" s="22">
        <v>13</v>
      </c>
      <c r="I16" s="56">
        <v>10</v>
      </c>
      <c r="J16" s="21">
        <v>3</v>
      </c>
      <c r="K16" s="57">
        <v>0</v>
      </c>
      <c r="L16" s="58">
        <v>0</v>
      </c>
      <c r="M16" s="59">
        <f t="shared" si="0"/>
        <v>4.7692307692307692</v>
      </c>
      <c r="N16" s="2"/>
      <c r="O16" s="44"/>
    </row>
    <row r="17" spans="1:15">
      <c r="A17" s="23" t="s">
        <v>23</v>
      </c>
      <c r="B17" s="24" t="s">
        <v>29</v>
      </c>
      <c r="C17" s="187"/>
      <c r="D17" s="189"/>
      <c r="E17" s="25">
        <v>15</v>
      </c>
      <c r="F17" s="26">
        <v>0</v>
      </c>
      <c r="G17" s="26">
        <v>2</v>
      </c>
      <c r="H17" s="27">
        <v>13</v>
      </c>
      <c r="I17" s="61">
        <v>7</v>
      </c>
      <c r="J17" s="26">
        <v>6</v>
      </c>
      <c r="K17" s="62">
        <v>0</v>
      </c>
      <c r="L17" s="63">
        <v>0</v>
      </c>
      <c r="M17" s="59">
        <f t="shared" si="0"/>
        <v>4.5384615384615383</v>
      </c>
      <c r="N17" s="2"/>
      <c r="O17" s="44"/>
    </row>
    <row r="18" spans="1:15">
      <c r="A18" s="28" t="s">
        <v>23</v>
      </c>
      <c r="B18" s="29" t="s">
        <v>30</v>
      </c>
      <c r="C18" s="187"/>
      <c r="D18" s="189"/>
      <c r="E18" s="30">
        <v>15</v>
      </c>
      <c r="F18" s="31">
        <v>0</v>
      </c>
      <c r="G18" s="31">
        <v>4</v>
      </c>
      <c r="H18" s="32">
        <v>11</v>
      </c>
      <c r="I18" s="31">
        <v>9</v>
      </c>
      <c r="J18" s="64">
        <v>2</v>
      </c>
      <c r="K18" s="31">
        <v>0</v>
      </c>
      <c r="L18" s="65">
        <v>0</v>
      </c>
      <c r="M18" s="59">
        <f t="shared" si="0"/>
        <v>4.8181818181818183</v>
      </c>
      <c r="N18" s="2"/>
      <c r="O18" s="44"/>
    </row>
    <row r="19" spans="1:15">
      <c r="A19" s="13" t="s">
        <v>23</v>
      </c>
      <c r="B19" s="14" t="s">
        <v>24</v>
      </c>
      <c r="C19" s="144" t="s">
        <v>31</v>
      </c>
      <c r="D19" s="141" t="s">
        <v>32</v>
      </c>
      <c r="E19" s="15">
        <v>14</v>
      </c>
      <c r="F19" s="21">
        <v>0</v>
      </c>
      <c r="G19" s="21">
        <v>0</v>
      </c>
      <c r="H19" s="22">
        <v>14</v>
      </c>
      <c r="I19" s="56">
        <v>7</v>
      </c>
      <c r="J19" s="21">
        <v>6</v>
      </c>
      <c r="K19" s="57">
        <v>1</v>
      </c>
      <c r="L19" s="58">
        <v>0</v>
      </c>
      <c r="M19" s="59">
        <f t="shared" si="0"/>
        <v>4.4285714285714288</v>
      </c>
      <c r="N19" s="2"/>
      <c r="O19" s="44"/>
    </row>
    <row r="20" spans="1:15">
      <c r="A20" s="18" t="s">
        <v>23</v>
      </c>
      <c r="B20" s="19" t="s">
        <v>27</v>
      </c>
      <c r="C20" s="152"/>
      <c r="D20" s="145"/>
      <c r="E20" s="20">
        <v>15</v>
      </c>
      <c r="F20" s="21">
        <v>0</v>
      </c>
      <c r="G20" s="21">
        <v>0</v>
      </c>
      <c r="H20" s="22">
        <v>15</v>
      </c>
      <c r="I20" s="56">
        <v>12</v>
      </c>
      <c r="J20" s="21">
        <v>1</v>
      </c>
      <c r="K20" s="57">
        <v>2</v>
      </c>
      <c r="L20" s="58">
        <v>0</v>
      </c>
      <c r="M20" s="59">
        <f t="shared" si="0"/>
        <v>4.666666666666667</v>
      </c>
      <c r="N20" s="2"/>
      <c r="O20" s="60"/>
    </row>
    <row r="21" spans="1:15">
      <c r="A21" s="18" t="s">
        <v>23</v>
      </c>
      <c r="B21" s="19" t="s">
        <v>28</v>
      </c>
      <c r="C21" s="152"/>
      <c r="D21" s="145"/>
      <c r="E21" s="20">
        <v>15</v>
      </c>
      <c r="F21" s="21">
        <v>0</v>
      </c>
      <c r="G21" s="21">
        <v>2</v>
      </c>
      <c r="H21" s="22">
        <v>13</v>
      </c>
      <c r="I21" s="56">
        <v>2</v>
      </c>
      <c r="J21" s="21">
        <v>7</v>
      </c>
      <c r="K21" s="57">
        <v>3</v>
      </c>
      <c r="L21" s="58">
        <v>0</v>
      </c>
      <c r="M21" s="59">
        <f t="shared" si="0"/>
        <v>3.6153846153846154</v>
      </c>
      <c r="N21" s="2"/>
      <c r="O21" s="44"/>
    </row>
    <row r="22" spans="1:15">
      <c r="A22" s="23" t="s">
        <v>23</v>
      </c>
      <c r="B22" s="24" t="s">
        <v>29</v>
      </c>
      <c r="C22" s="152"/>
      <c r="D22" s="145"/>
      <c r="E22" s="25">
        <v>15</v>
      </c>
      <c r="F22" s="26">
        <v>0</v>
      </c>
      <c r="G22" s="26">
        <v>3</v>
      </c>
      <c r="H22" s="27">
        <v>12</v>
      </c>
      <c r="I22" s="61">
        <v>6</v>
      </c>
      <c r="J22" s="26">
        <v>2</v>
      </c>
      <c r="K22" s="62">
        <v>4</v>
      </c>
      <c r="L22" s="63">
        <v>0</v>
      </c>
      <c r="M22" s="59">
        <f t="shared" si="0"/>
        <v>4.166666666666667</v>
      </c>
      <c r="N22" s="2"/>
      <c r="O22" s="44"/>
    </row>
    <row r="23" spans="1:15">
      <c r="A23" s="28" t="s">
        <v>23</v>
      </c>
      <c r="B23" s="29" t="s">
        <v>30</v>
      </c>
      <c r="C23" s="152"/>
      <c r="D23" s="145"/>
      <c r="E23" s="30">
        <v>15</v>
      </c>
      <c r="F23" s="33">
        <v>0</v>
      </c>
      <c r="G23" s="33">
        <v>3</v>
      </c>
      <c r="H23" s="34">
        <v>12</v>
      </c>
      <c r="I23" s="66">
        <v>5</v>
      </c>
      <c r="J23" s="33">
        <v>3</v>
      </c>
      <c r="K23" s="67">
        <v>4</v>
      </c>
      <c r="L23" s="68">
        <v>0</v>
      </c>
      <c r="M23" s="59">
        <f t="shared" si="0"/>
        <v>4.083333333333333</v>
      </c>
      <c r="N23" s="2"/>
      <c r="O23" s="44"/>
    </row>
    <row r="24" spans="1:15">
      <c r="A24" s="13" t="s">
        <v>23</v>
      </c>
      <c r="B24" s="14" t="s">
        <v>24</v>
      </c>
      <c r="C24" s="183" t="s">
        <v>33</v>
      </c>
      <c r="D24" s="141" t="s">
        <v>34</v>
      </c>
      <c r="E24" s="15">
        <v>14</v>
      </c>
      <c r="F24" s="16">
        <v>0</v>
      </c>
      <c r="G24" s="16">
        <v>2</v>
      </c>
      <c r="H24" s="17">
        <v>12</v>
      </c>
      <c r="I24" s="53">
        <v>6</v>
      </c>
      <c r="J24" s="16">
        <v>6</v>
      </c>
      <c r="K24" s="54">
        <v>0</v>
      </c>
      <c r="L24" s="55">
        <v>0</v>
      </c>
      <c r="M24" s="59">
        <f t="shared" si="0"/>
        <v>4.5</v>
      </c>
      <c r="N24" s="2"/>
      <c r="O24" s="44"/>
    </row>
    <row r="25" spans="1:15">
      <c r="A25" s="18" t="s">
        <v>23</v>
      </c>
      <c r="B25" s="19" t="s">
        <v>27</v>
      </c>
      <c r="C25" s="184"/>
      <c r="D25" s="145"/>
      <c r="E25" s="20">
        <v>15</v>
      </c>
      <c r="F25" s="21">
        <v>0</v>
      </c>
      <c r="G25" s="21">
        <v>1</v>
      </c>
      <c r="H25" s="22">
        <v>14</v>
      </c>
      <c r="I25" s="56">
        <v>6</v>
      </c>
      <c r="J25" s="21">
        <v>8</v>
      </c>
      <c r="K25" s="57">
        <v>0</v>
      </c>
      <c r="L25" s="58">
        <v>0</v>
      </c>
      <c r="M25" s="59">
        <f t="shared" si="0"/>
        <v>4.4285714285714288</v>
      </c>
      <c r="N25" s="2"/>
      <c r="O25" s="60"/>
    </row>
    <row r="26" spans="1:15">
      <c r="A26" s="18" t="s">
        <v>23</v>
      </c>
      <c r="B26" s="19" t="s">
        <v>28</v>
      </c>
      <c r="C26" s="184"/>
      <c r="D26" s="145"/>
      <c r="E26" s="20">
        <v>15</v>
      </c>
      <c r="F26" s="21">
        <v>0</v>
      </c>
      <c r="G26" s="21">
        <v>1</v>
      </c>
      <c r="H26" s="22">
        <v>14</v>
      </c>
      <c r="I26" s="56">
        <v>6</v>
      </c>
      <c r="J26" s="21">
        <v>7</v>
      </c>
      <c r="K26" s="57">
        <v>1</v>
      </c>
      <c r="L26" s="58">
        <v>0</v>
      </c>
      <c r="M26" s="59">
        <f t="shared" si="0"/>
        <v>4.3571428571428568</v>
      </c>
      <c r="N26" s="2"/>
      <c r="O26" s="44"/>
    </row>
    <row r="27" spans="1:15">
      <c r="A27" s="18" t="s">
        <v>23</v>
      </c>
      <c r="B27" s="24" t="s">
        <v>29</v>
      </c>
      <c r="C27" s="184"/>
      <c r="D27" s="145"/>
      <c r="E27" s="25">
        <v>15</v>
      </c>
      <c r="F27" s="26">
        <v>0</v>
      </c>
      <c r="G27" s="26">
        <v>0</v>
      </c>
      <c r="H27" s="27">
        <v>15</v>
      </c>
      <c r="I27" s="61">
        <v>2</v>
      </c>
      <c r="J27" s="26">
        <v>13</v>
      </c>
      <c r="K27" s="62">
        <v>0</v>
      </c>
      <c r="L27" s="63">
        <v>0</v>
      </c>
      <c r="M27" s="59">
        <f t="shared" si="0"/>
        <v>4.1333333333333337</v>
      </c>
      <c r="N27" s="2"/>
      <c r="O27" s="44"/>
    </row>
    <row r="28" spans="1:15">
      <c r="A28" s="35" t="s">
        <v>23</v>
      </c>
      <c r="B28" s="29" t="s">
        <v>30</v>
      </c>
      <c r="C28" s="185"/>
      <c r="D28" s="145"/>
      <c r="E28" s="30">
        <v>15</v>
      </c>
      <c r="F28" s="31">
        <v>0</v>
      </c>
      <c r="G28" s="31">
        <v>2</v>
      </c>
      <c r="H28" s="32">
        <v>13</v>
      </c>
      <c r="I28" s="31">
        <v>7</v>
      </c>
      <c r="J28" s="64">
        <v>5</v>
      </c>
      <c r="K28" s="31">
        <v>1</v>
      </c>
      <c r="L28" s="65">
        <v>0</v>
      </c>
      <c r="M28" s="59">
        <f t="shared" si="0"/>
        <v>4.4615384615384617</v>
      </c>
      <c r="N28" s="2"/>
      <c r="O28" s="44"/>
    </row>
    <row r="29" spans="1:15">
      <c r="A29" s="13" t="s">
        <v>23</v>
      </c>
      <c r="B29" s="14" t="s">
        <v>24</v>
      </c>
      <c r="C29" s="183" t="s">
        <v>35</v>
      </c>
      <c r="D29" s="141" t="s">
        <v>36</v>
      </c>
      <c r="E29" s="15">
        <v>14</v>
      </c>
      <c r="F29" s="16">
        <v>0</v>
      </c>
      <c r="G29" s="16">
        <v>0</v>
      </c>
      <c r="H29" s="17">
        <v>14</v>
      </c>
      <c r="I29" s="53">
        <v>7</v>
      </c>
      <c r="J29" s="16">
        <v>6</v>
      </c>
      <c r="K29" s="54">
        <v>1</v>
      </c>
      <c r="L29" s="55">
        <v>0</v>
      </c>
      <c r="M29" s="59">
        <f t="shared" si="0"/>
        <v>4.4285714285714288</v>
      </c>
      <c r="N29" s="2"/>
      <c r="O29" s="44"/>
    </row>
    <row r="30" spans="1:15">
      <c r="A30" s="18" t="s">
        <v>23</v>
      </c>
      <c r="B30" s="19" t="s">
        <v>27</v>
      </c>
      <c r="C30" s="184"/>
      <c r="D30" s="145"/>
      <c r="E30" s="20">
        <v>15</v>
      </c>
      <c r="F30" s="21">
        <v>0</v>
      </c>
      <c r="G30" s="21">
        <v>0</v>
      </c>
      <c r="H30" s="22">
        <v>15</v>
      </c>
      <c r="I30" s="56">
        <v>9</v>
      </c>
      <c r="J30" s="21">
        <v>5</v>
      </c>
      <c r="K30" s="57">
        <v>1</v>
      </c>
      <c r="L30" s="58">
        <v>0</v>
      </c>
      <c r="M30" s="59">
        <f t="shared" si="0"/>
        <v>4.5333333333333332</v>
      </c>
      <c r="N30" s="2"/>
      <c r="O30" s="44"/>
    </row>
    <row r="31" spans="1:15">
      <c r="A31" s="18" t="s">
        <v>23</v>
      </c>
      <c r="B31" s="19" t="s">
        <v>28</v>
      </c>
      <c r="C31" s="184"/>
      <c r="D31" s="145"/>
      <c r="E31" s="20">
        <v>15</v>
      </c>
      <c r="F31" s="21">
        <v>0</v>
      </c>
      <c r="G31" s="21">
        <v>2</v>
      </c>
      <c r="H31" s="22">
        <v>13</v>
      </c>
      <c r="I31" s="56">
        <v>7</v>
      </c>
      <c r="J31" s="21">
        <v>6</v>
      </c>
      <c r="K31" s="57">
        <v>0</v>
      </c>
      <c r="L31" s="58">
        <v>0</v>
      </c>
      <c r="M31" s="59">
        <f t="shared" si="0"/>
        <v>4.5384615384615383</v>
      </c>
      <c r="N31" s="2"/>
      <c r="O31" s="44"/>
    </row>
    <row r="32" spans="1:15">
      <c r="A32" s="18" t="s">
        <v>23</v>
      </c>
      <c r="B32" s="24" t="s">
        <v>29</v>
      </c>
      <c r="C32" s="184"/>
      <c r="D32" s="145"/>
      <c r="E32" s="25">
        <v>15</v>
      </c>
      <c r="F32" s="26">
        <v>0</v>
      </c>
      <c r="G32" s="26">
        <v>1</v>
      </c>
      <c r="H32" s="27">
        <v>14</v>
      </c>
      <c r="I32" s="61">
        <v>9</v>
      </c>
      <c r="J32" s="26">
        <v>5</v>
      </c>
      <c r="K32" s="62">
        <v>0</v>
      </c>
      <c r="L32" s="63">
        <v>0</v>
      </c>
      <c r="M32" s="59">
        <f t="shared" si="0"/>
        <v>4.6428571428571432</v>
      </c>
      <c r="N32" s="2"/>
      <c r="O32" s="44"/>
    </row>
    <row r="33" spans="1:15">
      <c r="A33" s="35" t="s">
        <v>23</v>
      </c>
      <c r="B33" s="29" t="s">
        <v>30</v>
      </c>
      <c r="C33" s="185"/>
      <c r="D33" s="145"/>
      <c r="E33" s="30">
        <v>15</v>
      </c>
      <c r="F33" s="31">
        <v>0</v>
      </c>
      <c r="G33" s="31">
        <v>3</v>
      </c>
      <c r="H33" s="32">
        <v>12</v>
      </c>
      <c r="I33" s="31">
        <v>5</v>
      </c>
      <c r="J33" s="64">
        <v>4</v>
      </c>
      <c r="K33" s="31">
        <v>3</v>
      </c>
      <c r="L33" s="65">
        <v>0</v>
      </c>
      <c r="M33" s="59">
        <f t="shared" si="0"/>
        <v>4.166666666666667</v>
      </c>
      <c r="N33" s="2"/>
      <c r="O33" s="44"/>
    </row>
    <row r="34" spans="1:15">
      <c r="A34" s="13" t="s">
        <v>23</v>
      </c>
      <c r="B34" s="14" t="s">
        <v>24</v>
      </c>
      <c r="C34" s="144" t="s">
        <v>37</v>
      </c>
      <c r="D34" s="141" t="s">
        <v>38</v>
      </c>
      <c r="E34" s="15">
        <v>14</v>
      </c>
      <c r="F34" s="16">
        <v>0</v>
      </c>
      <c r="G34" s="16">
        <v>0</v>
      </c>
      <c r="H34" s="17">
        <v>14</v>
      </c>
      <c r="I34" s="53">
        <v>7</v>
      </c>
      <c r="J34" s="16">
        <v>7</v>
      </c>
      <c r="K34" s="54">
        <v>0</v>
      </c>
      <c r="L34" s="55">
        <v>0</v>
      </c>
      <c r="M34" s="59">
        <f t="shared" si="0"/>
        <v>4.5</v>
      </c>
      <c r="N34" s="2"/>
      <c r="O34" s="44"/>
    </row>
    <row r="35" spans="1:15">
      <c r="A35" s="18" t="s">
        <v>23</v>
      </c>
      <c r="B35" s="19" t="s">
        <v>27</v>
      </c>
      <c r="C35" s="152"/>
      <c r="D35" s="145"/>
      <c r="E35" s="20">
        <v>15</v>
      </c>
      <c r="F35" s="21">
        <v>0</v>
      </c>
      <c r="G35" s="21">
        <v>0</v>
      </c>
      <c r="H35" s="22">
        <v>15</v>
      </c>
      <c r="I35" s="56">
        <v>9</v>
      </c>
      <c r="J35" s="21">
        <v>5</v>
      </c>
      <c r="K35" s="57">
        <v>1</v>
      </c>
      <c r="L35" s="58">
        <v>0</v>
      </c>
      <c r="M35" s="59">
        <f t="shared" si="0"/>
        <v>4.5333333333333332</v>
      </c>
      <c r="N35" s="2"/>
      <c r="O35" s="44"/>
    </row>
    <row r="36" spans="1:15">
      <c r="A36" s="18" t="s">
        <v>23</v>
      </c>
      <c r="B36" s="19" t="s">
        <v>28</v>
      </c>
      <c r="C36" s="152"/>
      <c r="D36" s="145"/>
      <c r="E36" s="20">
        <v>15</v>
      </c>
      <c r="F36" s="21">
        <v>0</v>
      </c>
      <c r="G36" s="21">
        <v>0</v>
      </c>
      <c r="H36" s="22">
        <v>15</v>
      </c>
      <c r="I36" s="56">
        <v>9</v>
      </c>
      <c r="J36" s="21">
        <v>1</v>
      </c>
      <c r="K36" s="57">
        <v>2</v>
      </c>
      <c r="L36" s="58">
        <v>3</v>
      </c>
      <c r="M36" s="59">
        <f t="shared" si="0"/>
        <v>4.0666666666666664</v>
      </c>
      <c r="N36" s="2"/>
      <c r="O36" s="44"/>
    </row>
    <row r="37" spans="1:15">
      <c r="A37" s="23" t="s">
        <v>23</v>
      </c>
      <c r="B37" s="24" t="s">
        <v>29</v>
      </c>
      <c r="C37" s="152"/>
      <c r="D37" s="145"/>
      <c r="E37" s="25">
        <v>15</v>
      </c>
      <c r="F37" s="26">
        <v>0</v>
      </c>
      <c r="G37" s="26">
        <v>0</v>
      </c>
      <c r="H37" s="27">
        <v>15</v>
      </c>
      <c r="I37" s="61">
        <v>7</v>
      </c>
      <c r="J37" s="26">
        <v>4</v>
      </c>
      <c r="K37" s="62">
        <v>2</v>
      </c>
      <c r="L37" s="63">
        <v>2</v>
      </c>
      <c r="M37" s="59">
        <f t="shared" si="0"/>
        <v>4.0666666666666664</v>
      </c>
      <c r="N37" s="2"/>
      <c r="O37" s="44"/>
    </row>
    <row r="38" spans="1:15">
      <c r="A38" s="28" t="s">
        <v>23</v>
      </c>
      <c r="B38" s="29" t="s">
        <v>30</v>
      </c>
      <c r="C38" s="152"/>
      <c r="D38" s="145"/>
      <c r="E38" s="30">
        <v>15</v>
      </c>
      <c r="F38" s="33">
        <v>0</v>
      </c>
      <c r="G38" s="33">
        <v>0</v>
      </c>
      <c r="H38" s="34">
        <v>15</v>
      </c>
      <c r="I38" s="66">
        <v>7</v>
      </c>
      <c r="J38" s="33">
        <v>6</v>
      </c>
      <c r="K38" s="67">
        <v>2</v>
      </c>
      <c r="L38" s="68">
        <v>0</v>
      </c>
      <c r="M38" s="59">
        <f t="shared" si="0"/>
        <v>4.333333333333333</v>
      </c>
      <c r="N38" s="2"/>
      <c r="O38" s="44"/>
    </row>
    <row r="39" spans="1:15">
      <c r="A39" s="13" t="s">
        <v>23</v>
      </c>
      <c r="B39" s="14" t="s">
        <v>24</v>
      </c>
      <c r="C39" s="144" t="s">
        <v>39</v>
      </c>
      <c r="D39" s="141" t="s">
        <v>40</v>
      </c>
      <c r="E39" s="15">
        <v>14</v>
      </c>
      <c r="F39" s="21">
        <v>0</v>
      </c>
      <c r="G39" s="21">
        <v>0</v>
      </c>
      <c r="H39" s="22">
        <v>14</v>
      </c>
      <c r="I39" s="56">
        <v>9</v>
      </c>
      <c r="J39" s="21">
        <v>5</v>
      </c>
      <c r="K39" s="57">
        <v>0</v>
      </c>
      <c r="L39" s="58">
        <v>0</v>
      </c>
      <c r="M39" s="59">
        <f t="shared" si="0"/>
        <v>4.6428571428571432</v>
      </c>
      <c r="N39" s="2"/>
      <c r="O39" s="44"/>
    </row>
    <row r="40" spans="1:15">
      <c r="A40" s="18" t="s">
        <v>23</v>
      </c>
      <c r="B40" s="19" t="s">
        <v>27</v>
      </c>
      <c r="C40" s="152"/>
      <c r="D40" s="145"/>
      <c r="E40" s="20">
        <v>15</v>
      </c>
      <c r="F40" s="21">
        <v>0</v>
      </c>
      <c r="G40" s="21">
        <v>0</v>
      </c>
      <c r="H40" s="22">
        <v>15</v>
      </c>
      <c r="I40" s="56">
        <v>9</v>
      </c>
      <c r="J40" s="21">
        <v>6</v>
      </c>
      <c r="K40" s="57">
        <v>0</v>
      </c>
      <c r="L40" s="58">
        <v>0</v>
      </c>
      <c r="M40" s="59">
        <f t="shared" si="0"/>
        <v>4.5999999999999996</v>
      </c>
      <c r="N40" s="2"/>
      <c r="O40" s="44"/>
    </row>
    <row r="41" spans="1:15">
      <c r="A41" s="18" t="s">
        <v>23</v>
      </c>
      <c r="B41" s="19" t="s">
        <v>28</v>
      </c>
      <c r="C41" s="152"/>
      <c r="D41" s="145"/>
      <c r="E41" s="20">
        <v>15</v>
      </c>
      <c r="F41" s="21">
        <v>0</v>
      </c>
      <c r="G41" s="21">
        <v>0</v>
      </c>
      <c r="H41" s="22">
        <v>15</v>
      </c>
      <c r="I41" s="56">
        <v>4</v>
      </c>
      <c r="J41" s="21">
        <v>8</v>
      </c>
      <c r="K41" s="57">
        <v>3</v>
      </c>
      <c r="L41" s="58">
        <v>0</v>
      </c>
      <c r="M41" s="59">
        <f t="shared" si="0"/>
        <v>4.0666666666666664</v>
      </c>
      <c r="N41" s="2"/>
      <c r="O41" s="44"/>
    </row>
    <row r="42" spans="1:15">
      <c r="A42" s="23" t="s">
        <v>23</v>
      </c>
      <c r="B42" s="24" t="s">
        <v>29</v>
      </c>
      <c r="C42" s="152"/>
      <c r="D42" s="145"/>
      <c r="E42" s="25">
        <v>15</v>
      </c>
      <c r="F42" s="26">
        <v>0</v>
      </c>
      <c r="G42" s="26">
        <v>0</v>
      </c>
      <c r="H42" s="27">
        <v>15</v>
      </c>
      <c r="I42" s="61">
        <v>3</v>
      </c>
      <c r="J42" s="26">
        <v>10</v>
      </c>
      <c r="K42" s="62">
        <v>2</v>
      </c>
      <c r="L42" s="63">
        <v>0</v>
      </c>
      <c r="M42" s="59">
        <f t="shared" si="0"/>
        <v>4.0666666666666664</v>
      </c>
      <c r="N42" s="2"/>
      <c r="O42" s="44"/>
    </row>
    <row r="43" spans="1:15">
      <c r="A43" s="28" t="s">
        <v>23</v>
      </c>
      <c r="B43" s="29" t="s">
        <v>30</v>
      </c>
      <c r="C43" s="152"/>
      <c r="D43" s="145"/>
      <c r="E43" s="30">
        <v>15</v>
      </c>
      <c r="F43" s="33">
        <v>0</v>
      </c>
      <c r="G43" s="33">
        <v>0</v>
      </c>
      <c r="H43" s="34">
        <v>15</v>
      </c>
      <c r="I43" s="66">
        <v>3</v>
      </c>
      <c r="J43" s="33">
        <v>9</v>
      </c>
      <c r="K43" s="67">
        <v>3</v>
      </c>
      <c r="L43" s="68">
        <v>0</v>
      </c>
      <c r="M43" s="59">
        <f t="shared" si="0"/>
        <v>4</v>
      </c>
      <c r="N43" s="2"/>
      <c r="O43" s="44"/>
    </row>
    <row r="44" spans="1:15" ht="15.75">
      <c r="A44" s="36" t="s">
        <v>41</v>
      </c>
      <c r="B44" s="37"/>
      <c r="C44" s="38"/>
      <c r="D44" s="38"/>
      <c r="E44" s="39">
        <f t="shared" ref="E44:L44" si="1">SUM(E24:E43)</f>
        <v>296</v>
      </c>
      <c r="F44" s="39">
        <f t="shared" si="1"/>
        <v>0</v>
      </c>
      <c r="G44" s="39">
        <f t="shared" si="1"/>
        <v>12</v>
      </c>
      <c r="H44" s="39">
        <f t="shared" si="1"/>
        <v>284</v>
      </c>
      <c r="I44" s="39">
        <f t="shared" si="1"/>
        <v>131</v>
      </c>
      <c r="J44" s="39">
        <f t="shared" si="1"/>
        <v>126</v>
      </c>
      <c r="K44" s="39">
        <f t="shared" si="1"/>
        <v>22</v>
      </c>
      <c r="L44" s="39">
        <f t="shared" si="1"/>
        <v>5</v>
      </c>
      <c r="M44" s="80">
        <f t="shared" si="0"/>
        <v>4.348591549295775</v>
      </c>
      <c r="N44" s="2"/>
      <c r="O44" s="44"/>
    </row>
    <row r="45" spans="1:15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40"/>
      <c r="O45" s="44"/>
    </row>
    <row r="46" spans="1:15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40"/>
      <c r="O46" s="44"/>
    </row>
    <row r="47" spans="1:15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40"/>
      <c r="O47" s="44"/>
    </row>
    <row r="48" spans="1:1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4"/>
    </row>
    <row r="49" spans="1:15">
      <c r="A49" s="2"/>
      <c r="B49" s="2" t="s">
        <v>42</v>
      </c>
      <c r="C49" s="2"/>
      <c r="D49" s="2" t="s">
        <v>43</v>
      </c>
      <c r="E49" s="2"/>
      <c r="F49" s="136" t="s">
        <v>98</v>
      </c>
      <c r="G49" s="137"/>
      <c r="H49" s="137"/>
      <c r="I49" s="137"/>
      <c r="J49" s="137"/>
      <c r="K49" s="137"/>
      <c r="L49" s="137"/>
      <c r="M49" s="137"/>
      <c r="N49" s="2"/>
      <c r="O49" s="44"/>
    </row>
    <row r="50" spans="1:15">
      <c r="A50" s="2"/>
      <c r="B50" s="2"/>
      <c r="C50" s="2"/>
      <c r="D50" s="2"/>
      <c r="E50" s="2"/>
      <c r="F50" s="41"/>
      <c r="G50" s="42"/>
      <c r="H50" s="42"/>
      <c r="I50" s="42"/>
      <c r="J50" s="42"/>
      <c r="K50" s="42"/>
      <c r="L50" s="42"/>
      <c r="M50" s="42"/>
      <c r="N50" s="2"/>
      <c r="O50" s="44"/>
    </row>
    <row r="52" spans="1:15">
      <c r="A52" s="1"/>
      <c r="B52" s="1"/>
      <c r="C52" s="1"/>
      <c r="D52" s="1"/>
      <c r="E52" s="2"/>
      <c r="F52" s="2"/>
      <c r="G52" s="2"/>
      <c r="H52" s="2"/>
      <c r="I52" s="2"/>
      <c r="J52" s="2"/>
      <c r="K52" s="43"/>
      <c r="L52" s="43"/>
      <c r="M52" s="43"/>
    </row>
    <row r="53" spans="1:15" ht="15.75">
      <c r="A53" s="160" t="s">
        <v>0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</row>
    <row r="54" spans="1:15" ht="15.75">
      <c r="A54" s="160" t="s">
        <v>1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</row>
    <row r="55" spans="1:15">
      <c r="A55" s="161" t="s">
        <v>2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</row>
    <row r="56" spans="1:1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</row>
    <row r="57" spans="1:15" ht="15.75">
      <c r="A57" s="162" t="s">
        <v>3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</row>
    <row r="58" spans="1:15" ht="15.75">
      <c r="A58" s="163" t="s">
        <v>4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</row>
    <row r="59" spans="1:15" ht="15.75">
      <c r="A59" s="167" t="s">
        <v>5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</row>
    <row r="60" spans="1:15" ht="18">
      <c r="A60" s="3"/>
      <c r="B60" s="3"/>
      <c r="C60" s="3"/>
      <c r="D60" s="3"/>
      <c r="E60" s="3"/>
      <c r="F60" s="168" t="s">
        <v>6</v>
      </c>
      <c r="G60" s="168"/>
      <c r="H60" s="168"/>
      <c r="I60" s="47"/>
      <c r="J60" s="47"/>
      <c r="K60" s="48"/>
      <c r="L60" s="48"/>
      <c r="M60" s="3"/>
    </row>
    <row r="61" spans="1:15" ht="40.5" customHeight="1">
      <c r="A61" s="156" t="s">
        <v>7</v>
      </c>
      <c r="B61" s="170" t="s">
        <v>8</v>
      </c>
      <c r="C61" s="156" t="s">
        <v>9</v>
      </c>
      <c r="D61" s="172" t="s">
        <v>10</v>
      </c>
      <c r="E61" s="147" t="s">
        <v>11</v>
      </c>
      <c r="F61" s="148"/>
      <c r="G61" s="148"/>
      <c r="H61" s="148"/>
      <c r="I61" s="149" t="s">
        <v>12</v>
      </c>
      <c r="J61" s="150"/>
      <c r="K61" s="150"/>
      <c r="L61" s="151"/>
      <c r="M61" s="175" t="s">
        <v>13</v>
      </c>
    </row>
    <row r="62" spans="1:15">
      <c r="A62" s="169"/>
      <c r="B62" s="171"/>
      <c r="C62" s="169"/>
      <c r="D62" s="173"/>
      <c r="E62" s="178" t="s">
        <v>14</v>
      </c>
      <c r="F62" s="180" t="s">
        <v>15</v>
      </c>
      <c r="G62" s="181"/>
      <c r="H62" s="182"/>
      <c r="I62" s="156" t="s">
        <v>16</v>
      </c>
      <c r="J62" s="154" t="s">
        <v>17</v>
      </c>
      <c r="K62" s="156" t="s">
        <v>18</v>
      </c>
      <c r="L62" s="158" t="s">
        <v>19</v>
      </c>
      <c r="M62" s="176"/>
    </row>
    <row r="63" spans="1:15" ht="38.25">
      <c r="A63" s="157"/>
      <c r="B63" s="155"/>
      <c r="C63" s="157"/>
      <c r="D63" s="174"/>
      <c r="E63" s="179"/>
      <c r="F63" s="4" t="s">
        <v>20</v>
      </c>
      <c r="G63" s="4" t="s">
        <v>21</v>
      </c>
      <c r="H63" s="5" t="s">
        <v>22</v>
      </c>
      <c r="I63" s="157"/>
      <c r="J63" s="155"/>
      <c r="K63" s="157"/>
      <c r="L63" s="159"/>
      <c r="M63" s="177"/>
    </row>
    <row r="64" spans="1:15">
      <c r="A64" s="6">
        <v>1</v>
      </c>
      <c r="B64" s="7">
        <v>2</v>
      </c>
      <c r="C64" s="8">
        <v>3</v>
      </c>
      <c r="D64" s="9"/>
      <c r="E64" s="10">
        <v>4</v>
      </c>
      <c r="F64" s="11">
        <v>5</v>
      </c>
      <c r="G64" s="11">
        <v>6</v>
      </c>
      <c r="H64" s="12">
        <v>7</v>
      </c>
      <c r="I64" s="49">
        <v>8</v>
      </c>
      <c r="J64" s="12">
        <v>9</v>
      </c>
      <c r="K64" s="49">
        <v>10</v>
      </c>
      <c r="L64" s="50">
        <v>11</v>
      </c>
      <c r="M64" s="51">
        <v>12</v>
      </c>
    </row>
    <row r="65" spans="1:13">
      <c r="A65" s="13" t="s">
        <v>44</v>
      </c>
      <c r="B65" s="13" t="s">
        <v>45</v>
      </c>
      <c r="C65" s="144" t="s">
        <v>46</v>
      </c>
      <c r="D65" s="141" t="s">
        <v>85</v>
      </c>
      <c r="E65" s="15">
        <v>16</v>
      </c>
      <c r="F65" s="16">
        <v>0</v>
      </c>
      <c r="G65" s="16">
        <v>5</v>
      </c>
      <c r="H65" s="17">
        <v>11</v>
      </c>
      <c r="I65" s="53">
        <v>5</v>
      </c>
      <c r="J65" s="16">
        <v>6</v>
      </c>
      <c r="K65" s="54">
        <v>0</v>
      </c>
      <c r="L65" s="55">
        <v>0</v>
      </c>
      <c r="M65" s="59">
        <f>SUM(I65*5,J65*4,K65*3,L65*2)/H65</f>
        <v>4.4545454545454541</v>
      </c>
    </row>
    <row r="66" spans="1:13">
      <c r="A66" s="69" t="s">
        <v>44</v>
      </c>
      <c r="B66" s="18" t="s">
        <v>47</v>
      </c>
      <c r="C66" s="139"/>
      <c r="D66" s="142"/>
      <c r="E66" s="20">
        <v>16</v>
      </c>
      <c r="F66" s="21">
        <v>0</v>
      </c>
      <c r="G66" s="21">
        <v>3</v>
      </c>
      <c r="H66" s="22">
        <v>13</v>
      </c>
      <c r="I66" s="56">
        <v>5</v>
      </c>
      <c r="J66" s="21">
        <v>8</v>
      </c>
      <c r="K66" s="57">
        <v>0</v>
      </c>
      <c r="L66" s="58">
        <v>0</v>
      </c>
      <c r="M66" s="59">
        <f>SUM(I66*5,J66*4,K66*3,L66*2)/H66</f>
        <v>4.384615384615385</v>
      </c>
    </row>
    <row r="67" spans="1:13">
      <c r="A67" s="69" t="s">
        <v>44</v>
      </c>
      <c r="B67" s="18" t="s">
        <v>48</v>
      </c>
      <c r="C67" s="139"/>
      <c r="D67" s="142"/>
      <c r="E67" s="20">
        <v>15</v>
      </c>
      <c r="F67" s="21">
        <v>0</v>
      </c>
      <c r="G67" s="21">
        <v>4</v>
      </c>
      <c r="H67" s="22">
        <v>11</v>
      </c>
      <c r="I67" s="56">
        <v>3</v>
      </c>
      <c r="J67" s="21">
        <v>8</v>
      </c>
      <c r="K67" s="57">
        <v>0</v>
      </c>
      <c r="L67" s="58">
        <v>0</v>
      </c>
      <c r="M67" s="59">
        <f>SUM(I67*5,J67*4,K67*3,L67*2)/H67</f>
        <v>4.2727272727272725</v>
      </c>
    </row>
    <row r="68" spans="1:13" ht="20.25" customHeight="1">
      <c r="A68" s="70" t="s">
        <v>44</v>
      </c>
      <c r="B68" s="35" t="s">
        <v>49</v>
      </c>
      <c r="C68" s="140"/>
      <c r="D68" s="143"/>
      <c r="E68" s="71">
        <v>17</v>
      </c>
      <c r="F68" s="72">
        <v>0</v>
      </c>
      <c r="G68" s="72">
        <v>3</v>
      </c>
      <c r="H68" s="73">
        <v>14</v>
      </c>
      <c r="I68" s="74">
        <v>4</v>
      </c>
      <c r="J68" s="72">
        <v>9</v>
      </c>
      <c r="K68" s="75">
        <v>1</v>
      </c>
      <c r="L68" s="76">
        <v>0</v>
      </c>
      <c r="M68" s="59">
        <f>SUM(I68*5,J68*4,K68*3,L68*2)/H68</f>
        <v>4.2142857142857144</v>
      </c>
    </row>
    <row r="69" spans="1:13" ht="15" customHeight="1">
      <c r="A69" s="13" t="s">
        <v>44</v>
      </c>
      <c r="B69" s="13" t="s">
        <v>45</v>
      </c>
      <c r="C69" s="144" t="s">
        <v>50</v>
      </c>
      <c r="D69" s="141" t="s">
        <v>51</v>
      </c>
      <c r="E69" s="15">
        <v>16</v>
      </c>
      <c r="F69" s="16">
        <v>0</v>
      </c>
      <c r="G69" s="16">
        <v>3</v>
      </c>
      <c r="H69" s="17">
        <v>13</v>
      </c>
      <c r="I69" s="53">
        <v>12</v>
      </c>
      <c r="J69" s="16">
        <v>1</v>
      </c>
      <c r="K69" s="54">
        <v>0</v>
      </c>
      <c r="L69" s="55">
        <v>0</v>
      </c>
      <c r="M69" s="59">
        <f>SUM(I69*5,J69*4,K69*3,L69*2)/H69</f>
        <v>4.9230769230769234</v>
      </c>
    </row>
    <row r="70" spans="1:13" ht="15" customHeight="1">
      <c r="A70" s="69" t="s">
        <v>44</v>
      </c>
      <c r="B70" s="18" t="s">
        <v>47</v>
      </c>
      <c r="C70" s="139"/>
      <c r="D70" s="142"/>
      <c r="E70" s="20">
        <v>16</v>
      </c>
      <c r="F70" s="21">
        <v>0</v>
      </c>
      <c r="G70" s="21">
        <v>2</v>
      </c>
      <c r="H70" s="22">
        <v>14</v>
      </c>
      <c r="I70" s="56">
        <v>13</v>
      </c>
      <c r="J70" s="21">
        <v>1</v>
      </c>
      <c r="K70" s="57">
        <v>0</v>
      </c>
      <c r="L70" s="58">
        <v>0</v>
      </c>
      <c r="M70" s="59">
        <f t="shared" ref="M70:M72" si="2">SUM(I70*5,J70*4,K70*3,L70*2)/H70</f>
        <v>4.9285714285714288</v>
      </c>
    </row>
    <row r="71" spans="1:13" ht="15" customHeight="1">
      <c r="A71" s="69" t="s">
        <v>44</v>
      </c>
      <c r="B71" s="18" t="s">
        <v>48</v>
      </c>
      <c r="C71" s="139"/>
      <c r="D71" s="142"/>
      <c r="E71" s="20">
        <v>15</v>
      </c>
      <c r="F71" s="21">
        <v>0</v>
      </c>
      <c r="G71" s="21">
        <v>2</v>
      </c>
      <c r="H71" s="22">
        <v>13</v>
      </c>
      <c r="I71" s="56">
        <v>13</v>
      </c>
      <c r="J71" s="21">
        <v>0</v>
      </c>
      <c r="K71" s="57">
        <v>0</v>
      </c>
      <c r="L71" s="58">
        <v>0</v>
      </c>
      <c r="M71" s="59">
        <f>SUM(I71*5,J71*4,K71*3,L71*2)/H71</f>
        <v>5</v>
      </c>
    </row>
    <row r="72" spans="1:13" ht="15" customHeight="1" thickBot="1">
      <c r="A72" s="70" t="s">
        <v>44</v>
      </c>
      <c r="B72" s="35" t="s">
        <v>49</v>
      </c>
      <c r="C72" s="140"/>
      <c r="D72" s="143"/>
      <c r="E72" s="71">
        <v>17</v>
      </c>
      <c r="F72" s="72">
        <v>0</v>
      </c>
      <c r="G72" s="72">
        <v>2</v>
      </c>
      <c r="H72" s="73">
        <v>15</v>
      </c>
      <c r="I72" s="74">
        <v>14</v>
      </c>
      <c r="J72" s="72">
        <v>1</v>
      </c>
      <c r="K72" s="75">
        <v>0</v>
      </c>
      <c r="L72" s="76">
        <v>0</v>
      </c>
      <c r="M72" s="59">
        <f t="shared" si="2"/>
        <v>4.9333333333333336</v>
      </c>
    </row>
    <row r="73" spans="1:13" ht="16.5" thickBot="1">
      <c r="A73" s="36" t="s">
        <v>41</v>
      </c>
      <c r="B73" s="37"/>
      <c r="C73" s="38"/>
      <c r="D73" s="38"/>
      <c r="E73" s="39">
        <f>SUM(E65:E72)</f>
        <v>128</v>
      </c>
      <c r="F73" s="39"/>
      <c r="G73" s="39">
        <f t="shared" ref="G73:L73" si="3">SUM(G65:G72)</f>
        <v>24</v>
      </c>
      <c r="H73" s="39">
        <f t="shared" si="3"/>
        <v>104</v>
      </c>
      <c r="I73" s="39">
        <f t="shared" si="3"/>
        <v>69</v>
      </c>
      <c r="J73" s="39">
        <f t="shared" si="3"/>
        <v>34</v>
      </c>
      <c r="K73" s="39">
        <f t="shared" si="3"/>
        <v>1</v>
      </c>
      <c r="L73" s="39">
        <f t="shared" si="3"/>
        <v>0</v>
      </c>
      <c r="M73" s="80">
        <f t="shared" ref="M73" si="4">SUM(I73*5,J73*4,K73*3,L73*2)/H73</f>
        <v>4.6538461538461542</v>
      </c>
    </row>
    <row r="74" spans="1:13">
      <c r="A74" s="2"/>
      <c r="B74" s="2" t="s">
        <v>42</v>
      </c>
      <c r="C74" s="2"/>
      <c r="D74" s="2" t="s">
        <v>43</v>
      </c>
      <c r="E74" s="2"/>
      <c r="F74" s="136" t="s">
        <v>98</v>
      </c>
      <c r="G74" s="137"/>
      <c r="H74" s="137"/>
      <c r="I74" s="137"/>
      <c r="J74" s="137"/>
      <c r="K74" s="137"/>
      <c r="L74" s="137"/>
      <c r="M74" s="137"/>
    </row>
    <row r="75" spans="1:13">
      <c r="A75" s="2"/>
      <c r="B75" s="2"/>
      <c r="C75" s="2"/>
      <c r="D75" s="2"/>
      <c r="E75" s="2"/>
      <c r="F75" s="41"/>
      <c r="G75" s="42"/>
      <c r="H75" s="42"/>
      <c r="I75" s="42"/>
      <c r="J75" s="42"/>
      <c r="K75" s="42"/>
      <c r="L75" s="42"/>
      <c r="M75" s="42"/>
    </row>
    <row r="79" spans="1:13">
      <c r="A79" s="1"/>
      <c r="B79" s="1"/>
      <c r="C79" s="1"/>
      <c r="D79" s="1"/>
      <c r="E79" s="2"/>
      <c r="F79" s="2"/>
      <c r="G79" s="2"/>
      <c r="H79" s="2"/>
      <c r="I79" s="2"/>
      <c r="J79" s="2"/>
      <c r="K79" s="43"/>
      <c r="L79" s="43"/>
      <c r="M79" s="43"/>
    </row>
    <row r="80" spans="1:13" ht="15.75">
      <c r="A80" s="160" t="s">
        <v>0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</row>
    <row r="81" spans="1:13" ht="13.5" customHeight="1">
      <c r="A81" s="160" t="s">
        <v>1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</row>
    <row r="82" spans="1:13" ht="13.5" customHeight="1">
      <c r="A82" s="161" t="s">
        <v>2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</row>
    <row r="83" spans="1:13" ht="15.75" customHeight="1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</row>
    <row r="84" spans="1:13" ht="15.75" customHeight="1">
      <c r="A84" s="162" t="s">
        <v>3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</row>
    <row r="85" spans="1:13" ht="15.75">
      <c r="A85" s="163" t="s">
        <v>4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</row>
    <row r="86" spans="1:13" ht="15.75">
      <c r="A86" s="167" t="s">
        <v>5</v>
      </c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</row>
    <row r="87" spans="1:13" ht="13.5" customHeight="1">
      <c r="A87" s="3"/>
      <c r="B87" s="3"/>
      <c r="C87" s="3"/>
      <c r="D87" s="3"/>
      <c r="E87" s="3"/>
      <c r="F87" s="168" t="s">
        <v>6</v>
      </c>
      <c r="G87" s="168"/>
      <c r="H87" s="168"/>
      <c r="I87" s="47"/>
      <c r="J87" s="47"/>
      <c r="K87" s="48"/>
      <c r="L87" s="48"/>
      <c r="M87" s="3"/>
    </row>
    <row r="88" spans="1:13" ht="39.75" customHeight="1">
      <c r="A88" s="156" t="s">
        <v>7</v>
      </c>
      <c r="B88" s="170" t="s">
        <v>8</v>
      </c>
      <c r="C88" s="156" t="s">
        <v>9</v>
      </c>
      <c r="D88" s="172" t="s">
        <v>10</v>
      </c>
      <c r="E88" s="147" t="s">
        <v>11</v>
      </c>
      <c r="F88" s="148"/>
      <c r="G88" s="148"/>
      <c r="H88" s="148"/>
      <c r="I88" s="149" t="s">
        <v>12</v>
      </c>
      <c r="J88" s="150"/>
      <c r="K88" s="150"/>
      <c r="L88" s="151"/>
      <c r="M88" s="175" t="s">
        <v>13</v>
      </c>
    </row>
    <row r="89" spans="1:13">
      <c r="A89" s="169"/>
      <c r="B89" s="171"/>
      <c r="C89" s="169"/>
      <c r="D89" s="173"/>
      <c r="E89" s="178" t="s">
        <v>14</v>
      </c>
      <c r="F89" s="180" t="s">
        <v>15</v>
      </c>
      <c r="G89" s="181"/>
      <c r="H89" s="182"/>
      <c r="I89" s="156" t="s">
        <v>16</v>
      </c>
      <c r="J89" s="154" t="s">
        <v>17</v>
      </c>
      <c r="K89" s="156" t="s">
        <v>18</v>
      </c>
      <c r="L89" s="158" t="s">
        <v>19</v>
      </c>
      <c r="M89" s="176"/>
    </row>
    <row r="90" spans="1:13" ht="38.25">
      <c r="A90" s="157"/>
      <c r="B90" s="155"/>
      <c r="C90" s="157"/>
      <c r="D90" s="174"/>
      <c r="E90" s="179"/>
      <c r="F90" s="4" t="s">
        <v>20</v>
      </c>
      <c r="G90" s="4" t="s">
        <v>21</v>
      </c>
      <c r="H90" s="5" t="s">
        <v>22</v>
      </c>
      <c r="I90" s="157"/>
      <c r="J90" s="155"/>
      <c r="K90" s="157"/>
      <c r="L90" s="159"/>
      <c r="M90" s="177"/>
    </row>
    <row r="91" spans="1:13" ht="15" customHeight="1">
      <c r="A91" s="6">
        <v>1</v>
      </c>
      <c r="B91" s="7">
        <v>2</v>
      </c>
      <c r="C91" s="8">
        <v>3</v>
      </c>
      <c r="D91" s="9"/>
      <c r="E91" s="10">
        <v>4</v>
      </c>
      <c r="F91" s="11">
        <v>5</v>
      </c>
      <c r="G91" s="11">
        <v>6</v>
      </c>
      <c r="H91" s="12">
        <v>7</v>
      </c>
      <c r="I91" s="49">
        <v>8</v>
      </c>
      <c r="J91" s="12">
        <v>9</v>
      </c>
      <c r="K91" s="49">
        <v>10</v>
      </c>
      <c r="L91" s="50">
        <v>11</v>
      </c>
      <c r="M91" s="51">
        <v>12</v>
      </c>
    </row>
    <row r="92" spans="1:13">
      <c r="A92" s="13" t="s">
        <v>53</v>
      </c>
      <c r="B92" s="14" t="s">
        <v>54</v>
      </c>
      <c r="C92" s="186" t="s">
        <v>35</v>
      </c>
      <c r="D92" s="188" t="s">
        <v>55</v>
      </c>
      <c r="E92" s="15">
        <v>14</v>
      </c>
      <c r="F92" s="16">
        <v>0</v>
      </c>
      <c r="G92" s="16">
        <v>2</v>
      </c>
      <c r="H92" s="17">
        <v>12</v>
      </c>
      <c r="I92" s="53">
        <v>4</v>
      </c>
      <c r="J92" s="16">
        <v>5</v>
      </c>
      <c r="K92" s="54">
        <v>3</v>
      </c>
      <c r="L92" s="55">
        <v>0</v>
      </c>
      <c r="M92" s="59">
        <f t="shared" ref="M92:M101" si="5">SUM(I92*5,J92*4,K92*3,L92*2)/H92</f>
        <v>4.083333333333333</v>
      </c>
    </row>
    <row r="93" spans="1:13">
      <c r="A93" s="13" t="s">
        <v>53</v>
      </c>
      <c r="B93" s="19" t="s">
        <v>56</v>
      </c>
      <c r="C93" s="187"/>
      <c r="D93" s="189"/>
      <c r="E93" s="20">
        <v>10</v>
      </c>
      <c r="F93" s="21">
        <v>0</v>
      </c>
      <c r="G93" s="21">
        <v>1</v>
      </c>
      <c r="H93" s="22">
        <v>9</v>
      </c>
      <c r="I93" s="56">
        <v>5</v>
      </c>
      <c r="J93" s="21">
        <v>3</v>
      </c>
      <c r="K93" s="57">
        <v>0</v>
      </c>
      <c r="L93" s="58">
        <v>1</v>
      </c>
      <c r="M93" s="59">
        <f t="shared" si="5"/>
        <v>4.333333333333333</v>
      </c>
    </row>
    <row r="94" spans="1:13">
      <c r="A94" s="13" t="s">
        <v>53</v>
      </c>
      <c r="B94" s="19" t="s">
        <v>57</v>
      </c>
      <c r="C94" s="187"/>
      <c r="D94" s="190"/>
      <c r="E94" s="20">
        <v>11</v>
      </c>
      <c r="F94" s="21">
        <v>0</v>
      </c>
      <c r="G94" s="21">
        <v>0</v>
      </c>
      <c r="H94" s="22">
        <v>11</v>
      </c>
      <c r="I94" s="56">
        <v>6</v>
      </c>
      <c r="J94" s="21">
        <v>4</v>
      </c>
      <c r="K94" s="57">
        <v>1</v>
      </c>
      <c r="L94" s="58">
        <v>0</v>
      </c>
      <c r="M94" s="59">
        <f t="shared" si="5"/>
        <v>4.4545454545454541</v>
      </c>
    </row>
    <row r="95" spans="1:13" ht="15" customHeight="1">
      <c r="A95" s="13" t="s">
        <v>53</v>
      </c>
      <c r="B95" s="24" t="s">
        <v>58</v>
      </c>
      <c r="C95" s="187"/>
      <c r="D95" s="189"/>
      <c r="E95" s="25">
        <v>11</v>
      </c>
      <c r="F95" s="26">
        <v>0</v>
      </c>
      <c r="G95" s="26">
        <v>2</v>
      </c>
      <c r="H95" s="27">
        <v>9</v>
      </c>
      <c r="I95" s="61">
        <v>2</v>
      </c>
      <c r="J95" s="26">
        <v>5</v>
      </c>
      <c r="K95" s="62">
        <v>2</v>
      </c>
      <c r="L95" s="63">
        <v>0</v>
      </c>
      <c r="M95" s="59">
        <f t="shared" si="5"/>
        <v>4</v>
      </c>
    </row>
    <row r="96" spans="1:13">
      <c r="A96" s="13" t="s">
        <v>53</v>
      </c>
      <c r="B96" s="29" t="s">
        <v>59</v>
      </c>
      <c r="C96" s="187"/>
      <c r="D96" s="189"/>
      <c r="E96" s="30">
        <v>10</v>
      </c>
      <c r="F96" s="31">
        <v>0</v>
      </c>
      <c r="G96" s="31">
        <v>3</v>
      </c>
      <c r="H96" s="32">
        <v>7</v>
      </c>
      <c r="I96" s="31">
        <v>4</v>
      </c>
      <c r="J96" s="64">
        <v>2</v>
      </c>
      <c r="K96" s="31">
        <v>1</v>
      </c>
      <c r="L96" s="65">
        <v>0</v>
      </c>
      <c r="M96" s="59">
        <f t="shared" si="5"/>
        <v>4.4285714285714288</v>
      </c>
    </row>
    <row r="97" spans="1:13">
      <c r="A97" s="13" t="s">
        <v>53</v>
      </c>
      <c r="B97" s="14" t="s">
        <v>54</v>
      </c>
      <c r="C97" s="144" t="s">
        <v>60</v>
      </c>
      <c r="D97" s="141" t="s">
        <v>88</v>
      </c>
      <c r="E97" s="15">
        <v>14</v>
      </c>
      <c r="F97" s="21">
        <v>0</v>
      </c>
      <c r="G97" s="21">
        <v>4</v>
      </c>
      <c r="H97" s="22">
        <v>10</v>
      </c>
      <c r="I97" s="56">
        <v>4</v>
      </c>
      <c r="J97" s="21">
        <v>6</v>
      </c>
      <c r="K97" s="57">
        <v>0</v>
      </c>
      <c r="L97" s="58">
        <v>0</v>
      </c>
      <c r="M97" s="59">
        <f t="shared" si="5"/>
        <v>4.4000000000000004</v>
      </c>
    </row>
    <row r="98" spans="1:13">
      <c r="A98" s="13" t="s">
        <v>53</v>
      </c>
      <c r="B98" s="19" t="s">
        <v>56</v>
      </c>
      <c r="C98" s="152"/>
      <c r="D98" s="145"/>
      <c r="E98" s="20">
        <v>10</v>
      </c>
      <c r="F98" s="21">
        <v>0</v>
      </c>
      <c r="G98" s="21">
        <v>2</v>
      </c>
      <c r="H98" s="22">
        <v>8</v>
      </c>
      <c r="I98" s="56">
        <v>4</v>
      </c>
      <c r="J98" s="21">
        <v>4</v>
      </c>
      <c r="K98" s="57">
        <v>0</v>
      </c>
      <c r="L98" s="58">
        <v>0</v>
      </c>
      <c r="M98" s="59">
        <f t="shared" si="5"/>
        <v>4.5</v>
      </c>
    </row>
    <row r="99" spans="1:13" ht="15" customHeight="1">
      <c r="A99" s="13" t="s">
        <v>53</v>
      </c>
      <c r="B99" s="19" t="s">
        <v>57</v>
      </c>
      <c r="C99" s="152"/>
      <c r="D99" s="145"/>
      <c r="E99" s="20">
        <v>11</v>
      </c>
      <c r="F99" s="21">
        <v>0</v>
      </c>
      <c r="G99" s="21">
        <v>3</v>
      </c>
      <c r="H99" s="22">
        <v>8</v>
      </c>
      <c r="I99" s="56">
        <v>7</v>
      </c>
      <c r="J99" s="21">
        <v>1</v>
      </c>
      <c r="K99" s="57">
        <v>0</v>
      </c>
      <c r="L99" s="58">
        <v>0</v>
      </c>
      <c r="M99" s="59">
        <f t="shared" si="5"/>
        <v>4.875</v>
      </c>
    </row>
    <row r="100" spans="1:13">
      <c r="A100" s="13" t="s">
        <v>53</v>
      </c>
      <c r="B100" s="24" t="s">
        <v>58</v>
      </c>
      <c r="C100" s="152"/>
      <c r="D100" s="145"/>
      <c r="E100" s="25">
        <v>11</v>
      </c>
      <c r="F100" s="26">
        <v>0</v>
      </c>
      <c r="G100" s="26">
        <v>2</v>
      </c>
      <c r="H100" s="27">
        <v>9</v>
      </c>
      <c r="I100" s="61">
        <v>5</v>
      </c>
      <c r="J100" s="26">
        <v>4</v>
      </c>
      <c r="K100" s="62">
        <v>0</v>
      </c>
      <c r="L100" s="63">
        <v>0</v>
      </c>
      <c r="M100" s="59">
        <f t="shared" si="5"/>
        <v>4.5555555555555554</v>
      </c>
    </row>
    <row r="101" spans="1:13" ht="30.75" customHeight="1">
      <c r="A101" s="13" t="s">
        <v>53</v>
      </c>
      <c r="B101" s="29" t="s">
        <v>59</v>
      </c>
      <c r="C101" s="152"/>
      <c r="D101" s="145"/>
      <c r="E101" s="30">
        <v>10</v>
      </c>
      <c r="F101" s="33">
        <v>0</v>
      </c>
      <c r="G101" s="33">
        <v>7</v>
      </c>
      <c r="H101" s="34">
        <v>3</v>
      </c>
      <c r="I101" s="66">
        <v>2</v>
      </c>
      <c r="J101" s="33">
        <v>1</v>
      </c>
      <c r="K101" s="67">
        <v>0</v>
      </c>
      <c r="L101" s="68">
        <v>0</v>
      </c>
      <c r="M101" s="59">
        <f t="shared" si="5"/>
        <v>4.666666666666667</v>
      </c>
    </row>
    <row r="102" spans="1:13">
      <c r="A102" s="13" t="s">
        <v>53</v>
      </c>
      <c r="B102" s="14" t="s">
        <v>54</v>
      </c>
      <c r="C102" s="144" t="s">
        <v>61</v>
      </c>
      <c r="D102" s="141" t="s">
        <v>62</v>
      </c>
      <c r="E102" s="15">
        <v>14</v>
      </c>
      <c r="F102" s="16">
        <v>0</v>
      </c>
      <c r="G102" s="16">
        <v>0</v>
      </c>
      <c r="H102" s="17">
        <v>14</v>
      </c>
      <c r="I102" s="53">
        <v>9</v>
      </c>
      <c r="J102" s="16">
        <v>5</v>
      </c>
      <c r="K102" s="54">
        <v>0</v>
      </c>
      <c r="L102" s="55">
        <v>0</v>
      </c>
      <c r="M102" s="59">
        <f t="shared" ref="M102:M112" si="6">SUM(I102*5,J102*4,K102*3,L102*2)/H102</f>
        <v>4.6428571428571432</v>
      </c>
    </row>
    <row r="103" spans="1:13">
      <c r="A103" s="13" t="s">
        <v>53</v>
      </c>
      <c r="B103" s="19" t="s">
        <v>56</v>
      </c>
      <c r="C103" s="152"/>
      <c r="D103" s="145"/>
      <c r="E103" s="20">
        <v>10</v>
      </c>
      <c r="F103" s="21">
        <v>0</v>
      </c>
      <c r="G103" s="21">
        <v>0</v>
      </c>
      <c r="H103" s="22">
        <v>10</v>
      </c>
      <c r="I103" s="56">
        <v>5</v>
      </c>
      <c r="J103" s="21">
        <v>4</v>
      </c>
      <c r="K103" s="57">
        <v>1</v>
      </c>
      <c r="L103" s="58">
        <v>0</v>
      </c>
      <c r="M103" s="59">
        <f t="shared" si="6"/>
        <v>4.4000000000000004</v>
      </c>
    </row>
    <row r="104" spans="1:13">
      <c r="A104" s="13" t="s">
        <v>53</v>
      </c>
      <c r="B104" s="19" t="s">
        <v>57</v>
      </c>
      <c r="C104" s="152"/>
      <c r="D104" s="145"/>
      <c r="E104" s="20">
        <v>11</v>
      </c>
      <c r="F104" s="21">
        <v>0</v>
      </c>
      <c r="G104" s="21">
        <v>0</v>
      </c>
      <c r="H104" s="22">
        <v>11</v>
      </c>
      <c r="I104" s="56">
        <v>5</v>
      </c>
      <c r="J104" s="21">
        <v>6</v>
      </c>
      <c r="K104" s="57">
        <v>0</v>
      </c>
      <c r="L104" s="58">
        <v>0</v>
      </c>
      <c r="M104" s="59">
        <f t="shared" si="6"/>
        <v>4.4545454545454541</v>
      </c>
    </row>
    <row r="105" spans="1:13" ht="15" customHeight="1">
      <c r="A105" s="13" t="s">
        <v>53</v>
      </c>
      <c r="B105" s="24" t="s">
        <v>58</v>
      </c>
      <c r="C105" s="152"/>
      <c r="D105" s="145"/>
      <c r="E105" s="25">
        <v>11</v>
      </c>
      <c r="F105" s="26">
        <v>0</v>
      </c>
      <c r="G105" s="26">
        <v>0</v>
      </c>
      <c r="H105" s="27">
        <v>11</v>
      </c>
      <c r="I105" s="61">
        <v>8</v>
      </c>
      <c r="J105" s="26">
        <v>3</v>
      </c>
      <c r="K105" s="62">
        <v>0</v>
      </c>
      <c r="L105" s="63">
        <v>0</v>
      </c>
      <c r="M105" s="59">
        <f t="shared" si="6"/>
        <v>4.7272727272727275</v>
      </c>
    </row>
    <row r="106" spans="1:13">
      <c r="A106" s="13" t="s">
        <v>53</v>
      </c>
      <c r="B106" s="29" t="s">
        <v>59</v>
      </c>
      <c r="C106" s="152"/>
      <c r="D106" s="145"/>
      <c r="E106" s="30">
        <v>10</v>
      </c>
      <c r="F106" s="31">
        <v>0</v>
      </c>
      <c r="G106" s="31">
        <v>0</v>
      </c>
      <c r="H106" s="32">
        <v>10</v>
      </c>
      <c r="I106" s="31">
        <v>6</v>
      </c>
      <c r="J106" s="64">
        <v>4</v>
      </c>
      <c r="K106" s="31">
        <v>0</v>
      </c>
      <c r="L106" s="65">
        <v>0</v>
      </c>
      <c r="M106" s="59">
        <f t="shared" si="6"/>
        <v>4.5999999999999996</v>
      </c>
    </row>
    <row r="107" spans="1:13">
      <c r="A107" s="13" t="s">
        <v>53</v>
      </c>
      <c r="B107" s="14" t="s">
        <v>54</v>
      </c>
      <c r="C107" s="183" t="s">
        <v>63</v>
      </c>
      <c r="D107" s="141" t="s">
        <v>64</v>
      </c>
      <c r="E107" s="15">
        <v>14</v>
      </c>
      <c r="F107" s="16">
        <v>0</v>
      </c>
      <c r="G107" s="16">
        <v>3</v>
      </c>
      <c r="H107" s="17">
        <v>11</v>
      </c>
      <c r="I107" s="53">
        <v>3</v>
      </c>
      <c r="J107" s="16">
        <v>6</v>
      </c>
      <c r="K107" s="54">
        <v>2</v>
      </c>
      <c r="L107" s="55">
        <v>0</v>
      </c>
      <c r="M107" s="59">
        <f t="shared" si="6"/>
        <v>4.0909090909090908</v>
      </c>
    </row>
    <row r="108" spans="1:13">
      <c r="A108" s="13" t="s">
        <v>53</v>
      </c>
      <c r="B108" s="19" t="s">
        <v>56</v>
      </c>
      <c r="C108" s="184"/>
      <c r="D108" s="145"/>
      <c r="E108" s="20">
        <v>10</v>
      </c>
      <c r="F108" s="21">
        <v>0</v>
      </c>
      <c r="G108" s="21">
        <v>2</v>
      </c>
      <c r="H108" s="22">
        <v>8</v>
      </c>
      <c r="I108" s="56">
        <v>5</v>
      </c>
      <c r="J108" s="21">
        <v>1</v>
      </c>
      <c r="K108" s="57">
        <v>2</v>
      </c>
      <c r="L108" s="58">
        <v>0</v>
      </c>
      <c r="M108" s="59">
        <f t="shared" si="6"/>
        <v>4.375</v>
      </c>
    </row>
    <row r="109" spans="1:13">
      <c r="A109" s="13" t="s">
        <v>53</v>
      </c>
      <c r="B109" s="19" t="s">
        <v>57</v>
      </c>
      <c r="C109" s="184"/>
      <c r="D109" s="145"/>
      <c r="E109" s="20">
        <v>11</v>
      </c>
      <c r="F109" s="21">
        <v>0</v>
      </c>
      <c r="G109" s="21">
        <v>2</v>
      </c>
      <c r="H109" s="22">
        <v>9</v>
      </c>
      <c r="I109" s="56">
        <v>7</v>
      </c>
      <c r="J109" s="21">
        <v>2</v>
      </c>
      <c r="K109" s="57">
        <v>0</v>
      </c>
      <c r="L109" s="58">
        <v>0</v>
      </c>
      <c r="M109" s="59">
        <f t="shared" si="6"/>
        <v>4.7777777777777777</v>
      </c>
    </row>
    <row r="110" spans="1:13">
      <c r="A110" s="13" t="s">
        <v>53</v>
      </c>
      <c r="B110" s="24" t="s">
        <v>58</v>
      </c>
      <c r="C110" s="184"/>
      <c r="D110" s="145"/>
      <c r="E110" s="25">
        <v>11</v>
      </c>
      <c r="F110" s="26">
        <v>0</v>
      </c>
      <c r="G110" s="26">
        <v>3</v>
      </c>
      <c r="H110" s="27">
        <v>8</v>
      </c>
      <c r="I110" s="61">
        <v>5</v>
      </c>
      <c r="J110" s="26">
        <v>1</v>
      </c>
      <c r="K110" s="62">
        <v>2</v>
      </c>
      <c r="L110" s="63">
        <v>0</v>
      </c>
      <c r="M110" s="59">
        <f t="shared" si="6"/>
        <v>4.375</v>
      </c>
    </row>
    <row r="111" spans="1:13">
      <c r="A111" s="13" t="s">
        <v>53</v>
      </c>
      <c r="B111" s="29" t="s">
        <v>59</v>
      </c>
      <c r="C111" s="185"/>
      <c r="D111" s="145"/>
      <c r="E111" s="30">
        <v>10</v>
      </c>
      <c r="F111" s="31">
        <v>0</v>
      </c>
      <c r="G111" s="31">
        <v>1</v>
      </c>
      <c r="H111" s="32">
        <v>9</v>
      </c>
      <c r="I111" s="31">
        <v>5</v>
      </c>
      <c r="J111" s="64">
        <v>3</v>
      </c>
      <c r="K111" s="31">
        <v>1</v>
      </c>
      <c r="L111" s="65">
        <v>0</v>
      </c>
      <c r="M111" s="59">
        <f t="shared" si="6"/>
        <v>4.4444444444444446</v>
      </c>
    </row>
    <row r="112" spans="1:13" ht="15" customHeight="1">
      <c r="A112" s="36" t="s">
        <v>41</v>
      </c>
      <c r="B112" s="37"/>
      <c r="C112" s="38"/>
      <c r="D112" s="38"/>
      <c r="E112" s="39">
        <f t="shared" ref="E112:L112" si="7">SUM(E92:E111)</f>
        <v>224</v>
      </c>
      <c r="F112" s="39">
        <f t="shared" si="7"/>
        <v>0</v>
      </c>
      <c r="G112" s="39">
        <f t="shared" si="7"/>
        <v>37</v>
      </c>
      <c r="H112" s="39">
        <f t="shared" si="7"/>
        <v>187</v>
      </c>
      <c r="I112" s="39">
        <f t="shared" si="7"/>
        <v>101</v>
      </c>
      <c r="J112" s="39">
        <f t="shared" si="7"/>
        <v>70</v>
      </c>
      <c r="K112" s="39">
        <f t="shared" si="7"/>
        <v>15</v>
      </c>
      <c r="L112" s="39">
        <f t="shared" si="7"/>
        <v>1</v>
      </c>
      <c r="M112" s="80">
        <f t="shared" si="6"/>
        <v>4.4491978609625669</v>
      </c>
    </row>
    <row r="114" spans="1:13">
      <c r="B114" s="2" t="s">
        <v>42</v>
      </c>
      <c r="C114" s="2"/>
      <c r="D114" s="2" t="s">
        <v>43</v>
      </c>
      <c r="E114" s="2"/>
      <c r="F114" s="136" t="s">
        <v>99</v>
      </c>
      <c r="G114" s="137"/>
      <c r="H114" s="137"/>
      <c r="I114" s="137"/>
      <c r="J114" s="137"/>
      <c r="K114" s="137"/>
      <c r="L114" s="137"/>
      <c r="M114" s="137"/>
    </row>
    <row r="122" spans="1:13" ht="15.75">
      <c r="A122" s="160" t="s">
        <v>0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</row>
    <row r="123" spans="1:13" ht="15.75">
      <c r="A123" s="160" t="s">
        <v>1</v>
      </c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</row>
    <row r="124" spans="1:13">
      <c r="A124" s="161" t="s">
        <v>2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</row>
    <row r="125" spans="1:13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</row>
    <row r="126" spans="1:13" ht="15.75">
      <c r="A126" s="162" t="s">
        <v>3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</row>
    <row r="127" spans="1:13" ht="15.75">
      <c r="A127" s="163" t="s">
        <v>4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</row>
    <row r="128" spans="1:13" ht="15.75">
      <c r="A128" s="167" t="s">
        <v>5</v>
      </c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</row>
    <row r="129" spans="1:13" ht="18">
      <c r="A129" s="3"/>
      <c r="B129" s="3"/>
      <c r="C129" s="3"/>
      <c r="D129" s="3"/>
      <c r="E129" s="3"/>
      <c r="F129" s="168" t="s">
        <v>6</v>
      </c>
      <c r="G129" s="168"/>
      <c r="H129" s="168"/>
      <c r="I129" s="47"/>
      <c r="J129" s="47"/>
      <c r="K129" s="48"/>
      <c r="L129" s="48"/>
      <c r="M129" s="3"/>
    </row>
    <row r="130" spans="1:13" ht="37.5" customHeight="1">
      <c r="A130" s="156" t="s">
        <v>7</v>
      </c>
      <c r="B130" s="170" t="s">
        <v>8</v>
      </c>
      <c r="C130" s="156" t="s">
        <v>9</v>
      </c>
      <c r="D130" s="172" t="s">
        <v>10</v>
      </c>
      <c r="E130" s="147" t="s">
        <v>11</v>
      </c>
      <c r="F130" s="148"/>
      <c r="G130" s="148"/>
      <c r="H130" s="148"/>
      <c r="I130" s="149" t="s">
        <v>12</v>
      </c>
      <c r="J130" s="150"/>
      <c r="K130" s="150"/>
      <c r="L130" s="151"/>
      <c r="M130" s="175" t="s">
        <v>13</v>
      </c>
    </row>
    <row r="131" spans="1:13">
      <c r="A131" s="169"/>
      <c r="B131" s="171"/>
      <c r="C131" s="169"/>
      <c r="D131" s="173"/>
      <c r="E131" s="178" t="s">
        <v>14</v>
      </c>
      <c r="F131" s="180" t="s">
        <v>15</v>
      </c>
      <c r="G131" s="181"/>
      <c r="H131" s="182"/>
      <c r="I131" s="156" t="s">
        <v>16</v>
      </c>
      <c r="J131" s="154" t="s">
        <v>17</v>
      </c>
      <c r="K131" s="156" t="s">
        <v>18</v>
      </c>
      <c r="L131" s="158" t="s">
        <v>19</v>
      </c>
      <c r="M131" s="176"/>
    </row>
    <row r="132" spans="1:13" ht="38.25">
      <c r="A132" s="157"/>
      <c r="B132" s="155"/>
      <c r="C132" s="157"/>
      <c r="D132" s="174"/>
      <c r="E132" s="179"/>
      <c r="F132" s="4" t="s">
        <v>20</v>
      </c>
      <c r="G132" s="4" t="s">
        <v>21</v>
      </c>
      <c r="H132" s="5" t="s">
        <v>22</v>
      </c>
      <c r="I132" s="157"/>
      <c r="J132" s="155"/>
      <c r="K132" s="157"/>
      <c r="L132" s="159"/>
      <c r="M132" s="177"/>
    </row>
    <row r="133" spans="1:13">
      <c r="A133" s="6">
        <v>1</v>
      </c>
      <c r="B133" s="7">
        <v>2</v>
      </c>
      <c r="C133" s="8">
        <v>3</v>
      </c>
      <c r="D133" s="9"/>
      <c r="E133" s="10">
        <v>4</v>
      </c>
      <c r="F133" s="11">
        <v>5</v>
      </c>
      <c r="G133" s="11">
        <v>6</v>
      </c>
      <c r="H133" s="12">
        <v>7</v>
      </c>
      <c r="I133" s="49">
        <v>8</v>
      </c>
      <c r="J133" s="12">
        <v>9</v>
      </c>
      <c r="K133" s="49">
        <v>10</v>
      </c>
      <c r="L133" s="50">
        <v>11</v>
      </c>
      <c r="M133" s="51">
        <v>12</v>
      </c>
    </row>
    <row r="134" spans="1:13">
      <c r="A134" s="77" t="s">
        <v>65</v>
      </c>
      <c r="B134" s="13" t="s">
        <v>66</v>
      </c>
      <c r="C134" s="144" t="s">
        <v>67</v>
      </c>
      <c r="D134" s="164" t="s">
        <v>68</v>
      </c>
      <c r="E134" s="15">
        <v>11</v>
      </c>
      <c r="F134" s="16">
        <v>0</v>
      </c>
      <c r="G134" s="16">
        <v>3</v>
      </c>
      <c r="H134" s="17">
        <v>8</v>
      </c>
      <c r="I134" s="53">
        <v>6</v>
      </c>
      <c r="J134" s="16">
        <v>0</v>
      </c>
      <c r="K134" s="54">
        <v>3</v>
      </c>
      <c r="L134" s="55">
        <v>0</v>
      </c>
      <c r="M134" s="59">
        <f t="shared" ref="M134:M145" si="8">SUM(I134*5,J134*4,K134*3,L134*2)/H134</f>
        <v>4.875</v>
      </c>
    </row>
    <row r="135" spans="1:13">
      <c r="A135" s="78" t="s">
        <v>65</v>
      </c>
      <c r="B135" s="18" t="s">
        <v>69</v>
      </c>
      <c r="C135" s="139"/>
      <c r="D135" s="165"/>
      <c r="E135" s="20">
        <v>8</v>
      </c>
      <c r="F135" s="21">
        <v>0</v>
      </c>
      <c r="G135" s="21">
        <v>0</v>
      </c>
      <c r="H135" s="22">
        <v>8</v>
      </c>
      <c r="I135" s="56">
        <v>4</v>
      </c>
      <c r="J135" s="21">
        <v>1</v>
      </c>
      <c r="K135" s="57">
        <v>3</v>
      </c>
      <c r="L135" s="58">
        <v>0</v>
      </c>
      <c r="M135" s="59">
        <f t="shared" si="8"/>
        <v>4.125</v>
      </c>
    </row>
    <row r="136" spans="1:13">
      <c r="A136" s="78" t="s">
        <v>65</v>
      </c>
      <c r="B136" s="18" t="s">
        <v>70</v>
      </c>
      <c r="C136" s="139"/>
      <c r="D136" s="165"/>
      <c r="E136" s="20">
        <v>6</v>
      </c>
      <c r="F136" s="21">
        <v>0</v>
      </c>
      <c r="G136" s="21">
        <v>1</v>
      </c>
      <c r="H136" s="22">
        <v>5</v>
      </c>
      <c r="I136" s="56">
        <v>3</v>
      </c>
      <c r="J136" s="21">
        <v>0</v>
      </c>
      <c r="K136" s="57">
        <v>2</v>
      </c>
      <c r="L136" s="58">
        <v>0</v>
      </c>
      <c r="M136" s="59">
        <f t="shared" si="8"/>
        <v>4.2</v>
      </c>
    </row>
    <row r="137" spans="1:13">
      <c r="A137" s="78" t="s">
        <v>65</v>
      </c>
      <c r="B137" s="35" t="s">
        <v>71</v>
      </c>
      <c r="C137" s="140"/>
      <c r="D137" s="166"/>
      <c r="E137" s="71">
        <v>8</v>
      </c>
      <c r="F137" s="72">
        <v>0</v>
      </c>
      <c r="G137" s="72">
        <v>0</v>
      </c>
      <c r="H137" s="73">
        <v>8</v>
      </c>
      <c r="I137" s="74">
        <v>6</v>
      </c>
      <c r="J137" s="72">
        <v>1</v>
      </c>
      <c r="K137" s="75">
        <v>1</v>
      </c>
      <c r="L137" s="76">
        <v>0</v>
      </c>
      <c r="M137" s="59">
        <f t="shared" si="8"/>
        <v>4.625</v>
      </c>
    </row>
    <row r="138" spans="1:13">
      <c r="A138" s="78" t="s">
        <v>65</v>
      </c>
      <c r="B138" s="13" t="s">
        <v>66</v>
      </c>
      <c r="C138" s="144" t="s">
        <v>61</v>
      </c>
      <c r="D138" s="164" t="s">
        <v>62</v>
      </c>
      <c r="E138" s="15">
        <v>11</v>
      </c>
      <c r="F138" s="16">
        <v>0</v>
      </c>
      <c r="G138" s="16">
        <v>0</v>
      </c>
      <c r="H138" s="17">
        <v>11</v>
      </c>
      <c r="I138" s="53">
        <v>8</v>
      </c>
      <c r="J138" s="16">
        <v>3</v>
      </c>
      <c r="K138" s="54">
        <v>0</v>
      </c>
      <c r="L138" s="55">
        <v>0</v>
      </c>
      <c r="M138" s="59">
        <f t="shared" si="8"/>
        <v>4.7272727272727275</v>
      </c>
    </row>
    <row r="139" spans="1:13">
      <c r="A139" s="78" t="s">
        <v>65</v>
      </c>
      <c r="B139" s="18" t="s">
        <v>69</v>
      </c>
      <c r="C139" s="139"/>
      <c r="D139" s="165"/>
      <c r="E139" s="20">
        <v>8</v>
      </c>
      <c r="F139" s="21">
        <v>0</v>
      </c>
      <c r="G139" s="21">
        <v>0</v>
      </c>
      <c r="H139" s="22">
        <v>8</v>
      </c>
      <c r="I139" s="56">
        <v>6</v>
      </c>
      <c r="J139" s="21">
        <v>2</v>
      </c>
      <c r="K139" s="57">
        <v>0</v>
      </c>
      <c r="L139" s="58">
        <v>0</v>
      </c>
      <c r="M139" s="59">
        <f t="shared" si="8"/>
        <v>4.75</v>
      </c>
    </row>
    <row r="140" spans="1:13">
      <c r="A140" s="78" t="s">
        <v>65</v>
      </c>
      <c r="B140" s="18" t="s">
        <v>70</v>
      </c>
      <c r="C140" s="139"/>
      <c r="D140" s="165"/>
      <c r="E140" s="20">
        <v>6</v>
      </c>
      <c r="F140" s="21">
        <v>0</v>
      </c>
      <c r="G140" s="21">
        <v>0</v>
      </c>
      <c r="H140" s="22">
        <v>6</v>
      </c>
      <c r="I140" s="56">
        <v>4</v>
      </c>
      <c r="J140" s="21">
        <v>2</v>
      </c>
      <c r="K140" s="57">
        <v>0</v>
      </c>
      <c r="L140" s="58">
        <v>0</v>
      </c>
      <c r="M140" s="59">
        <f t="shared" si="8"/>
        <v>4.666666666666667</v>
      </c>
    </row>
    <row r="141" spans="1:13">
      <c r="A141" s="78" t="s">
        <v>65</v>
      </c>
      <c r="B141" s="35" t="s">
        <v>71</v>
      </c>
      <c r="C141" s="140"/>
      <c r="D141" s="166"/>
      <c r="E141" s="71">
        <v>8</v>
      </c>
      <c r="F141" s="72">
        <v>0</v>
      </c>
      <c r="G141" s="72">
        <v>0</v>
      </c>
      <c r="H141" s="73">
        <v>8</v>
      </c>
      <c r="I141" s="74">
        <v>3</v>
      </c>
      <c r="J141" s="72">
        <v>5</v>
      </c>
      <c r="K141" s="75">
        <v>0</v>
      </c>
      <c r="L141" s="76">
        <v>0</v>
      </c>
      <c r="M141" s="59">
        <f t="shared" si="8"/>
        <v>4.375</v>
      </c>
    </row>
    <row r="142" spans="1:13">
      <c r="A142" s="78" t="s">
        <v>65</v>
      </c>
      <c r="B142" s="13" t="s">
        <v>66</v>
      </c>
      <c r="C142" s="144" t="s">
        <v>46</v>
      </c>
      <c r="D142" s="164" t="s">
        <v>87</v>
      </c>
      <c r="E142" s="15">
        <v>11</v>
      </c>
      <c r="F142" s="16">
        <v>0</v>
      </c>
      <c r="G142" s="16">
        <v>2</v>
      </c>
      <c r="H142" s="17">
        <v>9</v>
      </c>
      <c r="I142" s="53">
        <v>6</v>
      </c>
      <c r="J142" s="16">
        <v>3</v>
      </c>
      <c r="K142" s="54">
        <v>0</v>
      </c>
      <c r="L142" s="55">
        <v>0</v>
      </c>
      <c r="M142" s="59">
        <f t="shared" si="8"/>
        <v>4.666666666666667</v>
      </c>
    </row>
    <row r="143" spans="1:13">
      <c r="A143" s="78" t="s">
        <v>65</v>
      </c>
      <c r="B143" s="18" t="s">
        <v>69</v>
      </c>
      <c r="C143" s="139"/>
      <c r="D143" s="165"/>
      <c r="E143" s="20">
        <v>8</v>
      </c>
      <c r="F143" s="21">
        <v>0</v>
      </c>
      <c r="G143" s="21">
        <v>0</v>
      </c>
      <c r="H143" s="22">
        <v>8</v>
      </c>
      <c r="I143" s="56">
        <v>6</v>
      </c>
      <c r="J143" s="21">
        <v>2</v>
      </c>
      <c r="K143" s="57">
        <v>0</v>
      </c>
      <c r="L143" s="58">
        <v>0</v>
      </c>
      <c r="M143" s="59">
        <f t="shared" si="8"/>
        <v>4.75</v>
      </c>
    </row>
    <row r="144" spans="1:13">
      <c r="A144" s="78" t="s">
        <v>65</v>
      </c>
      <c r="B144" s="18" t="s">
        <v>70</v>
      </c>
      <c r="C144" s="139"/>
      <c r="D144" s="165"/>
      <c r="E144" s="20">
        <v>6</v>
      </c>
      <c r="F144" s="21">
        <v>0</v>
      </c>
      <c r="G144" s="21">
        <v>2</v>
      </c>
      <c r="H144" s="22">
        <v>4</v>
      </c>
      <c r="I144" s="56">
        <v>2</v>
      </c>
      <c r="J144" s="21">
        <v>2</v>
      </c>
      <c r="K144" s="57">
        <v>0</v>
      </c>
      <c r="L144" s="58">
        <v>0</v>
      </c>
      <c r="M144" s="59">
        <f t="shared" si="8"/>
        <v>4.5</v>
      </c>
    </row>
    <row r="145" spans="1:13">
      <c r="A145" s="78" t="s">
        <v>65</v>
      </c>
      <c r="B145" s="35" t="s">
        <v>71</v>
      </c>
      <c r="C145" s="140"/>
      <c r="D145" s="166"/>
      <c r="E145" s="71">
        <v>8</v>
      </c>
      <c r="F145" s="72">
        <v>0</v>
      </c>
      <c r="G145" s="72">
        <v>3</v>
      </c>
      <c r="H145" s="73">
        <v>5</v>
      </c>
      <c r="I145" s="74">
        <v>4</v>
      </c>
      <c r="J145" s="72">
        <v>1</v>
      </c>
      <c r="K145" s="75">
        <v>0</v>
      </c>
      <c r="L145" s="76">
        <v>0</v>
      </c>
      <c r="M145" s="59">
        <f t="shared" si="8"/>
        <v>4.8</v>
      </c>
    </row>
    <row r="146" spans="1:13">
      <c r="A146" s="78" t="s">
        <v>65</v>
      </c>
      <c r="B146" s="13" t="s">
        <v>66</v>
      </c>
      <c r="C146" s="144" t="s">
        <v>52</v>
      </c>
      <c r="D146" s="164" t="s">
        <v>72</v>
      </c>
      <c r="E146" s="15">
        <v>11</v>
      </c>
      <c r="F146" s="16">
        <v>0</v>
      </c>
      <c r="G146" s="16">
        <v>2</v>
      </c>
      <c r="H146" s="17">
        <v>9</v>
      </c>
      <c r="I146" s="53">
        <v>6</v>
      </c>
      <c r="J146" s="16">
        <v>3</v>
      </c>
      <c r="K146" s="54">
        <v>0</v>
      </c>
      <c r="L146" s="55">
        <v>0</v>
      </c>
      <c r="M146" s="59">
        <f t="shared" ref="M146:M154" si="9">SUM(I146*5,J146*4,K146*3,L146*2)/H146</f>
        <v>4.666666666666667</v>
      </c>
    </row>
    <row r="147" spans="1:13">
      <c r="A147" s="78" t="s">
        <v>65</v>
      </c>
      <c r="B147" s="18" t="s">
        <v>69</v>
      </c>
      <c r="C147" s="139"/>
      <c r="D147" s="165"/>
      <c r="E147" s="20">
        <v>8</v>
      </c>
      <c r="F147" s="21">
        <v>0</v>
      </c>
      <c r="G147" s="21">
        <v>0</v>
      </c>
      <c r="H147" s="22">
        <v>8</v>
      </c>
      <c r="I147" s="56">
        <v>6</v>
      </c>
      <c r="J147" s="21">
        <v>2</v>
      </c>
      <c r="K147" s="57">
        <v>0</v>
      </c>
      <c r="L147" s="58">
        <v>0</v>
      </c>
      <c r="M147" s="59">
        <f t="shared" si="9"/>
        <v>4.75</v>
      </c>
    </row>
    <row r="148" spans="1:13">
      <c r="A148" s="78" t="s">
        <v>65</v>
      </c>
      <c r="B148" s="18" t="s">
        <v>70</v>
      </c>
      <c r="C148" s="139"/>
      <c r="D148" s="165"/>
      <c r="E148" s="20">
        <v>6</v>
      </c>
      <c r="F148" s="21">
        <v>0</v>
      </c>
      <c r="G148" s="21">
        <v>3</v>
      </c>
      <c r="H148" s="22">
        <v>3</v>
      </c>
      <c r="I148" s="56">
        <v>2</v>
      </c>
      <c r="J148" s="21">
        <v>1</v>
      </c>
      <c r="K148" s="57">
        <v>0</v>
      </c>
      <c r="L148" s="58">
        <v>0</v>
      </c>
      <c r="M148" s="59">
        <f t="shared" si="9"/>
        <v>4.666666666666667</v>
      </c>
    </row>
    <row r="149" spans="1:13">
      <c r="A149" s="78" t="s">
        <v>65</v>
      </c>
      <c r="B149" s="35" t="s">
        <v>71</v>
      </c>
      <c r="C149" s="140"/>
      <c r="D149" s="166"/>
      <c r="E149" s="71">
        <v>8</v>
      </c>
      <c r="F149" s="72">
        <v>0</v>
      </c>
      <c r="G149" s="72">
        <v>3</v>
      </c>
      <c r="H149" s="73">
        <v>5</v>
      </c>
      <c r="I149" s="74">
        <v>4</v>
      </c>
      <c r="J149" s="72">
        <v>1</v>
      </c>
      <c r="K149" s="75">
        <v>0</v>
      </c>
      <c r="L149" s="76">
        <v>0</v>
      </c>
      <c r="M149" s="59">
        <f t="shared" si="9"/>
        <v>4.8</v>
      </c>
    </row>
    <row r="150" spans="1:13">
      <c r="A150" s="78" t="s">
        <v>65</v>
      </c>
      <c r="B150" s="13" t="s">
        <v>66</v>
      </c>
      <c r="C150" s="144" t="s">
        <v>73</v>
      </c>
      <c r="D150" s="164" t="s">
        <v>86</v>
      </c>
      <c r="E150" s="15">
        <v>11</v>
      </c>
      <c r="F150" s="16">
        <v>0</v>
      </c>
      <c r="G150" s="16">
        <v>1</v>
      </c>
      <c r="H150" s="17">
        <v>10</v>
      </c>
      <c r="I150" s="53">
        <v>9</v>
      </c>
      <c r="J150" s="16">
        <v>1</v>
      </c>
      <c r="K150" s="54">
        <v>0</v>
      </c>
      <c r="L150" s="55">
        <v>0</v>
      </c>
      <c r="M150" s="59">
        <f t="shared" si="9"/>
        <v>4.9000000000000004</v>
      </c>
    </row>
    <row r="151" spans="1:13">
      <c r="A151" s="78" t="s">
        <v>65</v>
      </c>
      <c r="B151" s="18" t="s">
        <v>69</v>
      </c>
      <c r="C151" s="139"/>
      <c r="D151" s="165"/>
      <c r="E151" s="20">
        <v>8</v>
      </c>
      <c r="F151" s="21">
        <v>0</v>
      </c>
      <c r="G151" s="21">
        <v>0</v>
      </c>
      <c r="H151" s="22">
        <v>8</v>
      </c>
      <c r="I151" s="56">
        <v>7</v>
      </c>
      <c r="J151" s="21">
        <v>1</v>
      </c>
      <c r="K151" s="57">
        <v>0</v>
      </c>
      <c r="L151" s="58">
        <v>0</v>
      </c>
      <c r="M151" s="59">
        <f t="shared" si="9"/>
        <v>4.875</v>
      </c>
    </row>
    <row r="152" spans="1:13">
      <c r="A152" s="78" t="s">
        <v>65</v>
      </c>
      <c r="B152" s="18" t="s">
        <v>70</v>
      </c>
      <c r="C152" s="139"/>
      <c r="D152" s="165"/>
      <c r="E152" s="20">
        <v>6</v>
      </c>
      <c r="F152" s="21">
        <v>0</v>
      </c>
      <c r="G152" s="21">
        <v>1</v>
      </c>
      <c r="H152" s="22">
        <v>5</v>
      </c>
      <c r="I152" s="56">
        <v>3</v>
      </c>
      <c r="J152" s="21">
        <v>2</v>
      </c>
      <c r="K152" s="57">
        <v>0</v>
      </c>
      <c r="L152" s="58">
        <v>0</v>
      </c>
      <c r="M152" s="59">
        <f t="shared" si="9"/>
        <v>4.5999999999999996</v>
      </c>
    </row>
    <row r="153" spans="1:13">
      <c r="A153" s="78" t="s">
        <v>65</v>
      </c>
      <c r="B153" s="35" t="s">
        <v>71</v>
      </c>
      <c r="C153" s="140"/>
      <c r="D153" s="166"/>
      <c r="E153" s="71">
        <v>8</v>
      </c>
      <c r="F153" s="72">
        <v>0</v>
      </c>
      <c r="G153" s="72">
        <v>3</v>
      </c>
      <c r="H153" s="73">
        <v>5</v>
      </c>
      <c r="I153" s="74">
        <v>4</v>
      </c>
      <c r="J153" s="72">
        <v>1</v>
      </c>
      <c r="K153" s="75">
        <v>0</v>
      </c>
      <c r="L153" s="76">
        <v>0</v>
      </c>
      <c r="M153" s="59">
        <f t="shared" si="9"/>
        <v>4.8</v>
      </c>
    </row>
    <row r="154" spans="1:13" ht="15.75">
      <c r="A154" s="36" t="s">
        <v>41</v>
      </c>
      <c r="B154" s="37"/>
      <c r="C154" s="38"/>
      <c r="D154" s="38"/>
      <c r="E154" s="39">
        <f t="shared" ref="E154:L154" si="10">SUM(E134:E153)</f>
        <v>165</v>
      </c>
      <c r="F154" s="39">
        <f t="shared" si="10"/>
        <v>0</v>
      </c>
      <c r="G154" s="39">
        <f t="shared" si="10"/>
        <v>24</v>
      </c>
      <c r="H154" s="39">
        <f t="shared" si="10"/>
        <v>141</v>
      </c>
      <c r="I154" s="39">
        <f t="shared" si="10"/>
        <v>99</v>
      </c>
      <c r="J154" s="39">
        <f t="shared" si="10"/>
        <v>34</v>
      </c>
      <c r="K154" s="39">
        <f t="shared" si="10"/>
        <v>9</v>
      </c>
      <c r="L154" s="39">
        <f t="shared" si="10"/>
        <v>0</v>
      </c>
      <c r="M154" s="80">
        <f t="shared" si="9"/>
        <v>4.666666666666667</v>
      </c>
    </row>
    <row r="155" spans="1:1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1:13">
      <c r="A156" s="2"/>
      <c r="B156" s="2" t="s">
        <v>42</v>
      </c>
      <c r="C156" s="2"/>
      <c r="D156" s="2" t="s">
        <v>43</v>
      </c>
      <c r="E156" s="2"/>
      <c r="F156" s="136" t="s">
        <v>100</v>
      </c>
      <c r="G156" s="137"/>
      <c r="H156" s="137"/>
      <c r="I156" s="137"/>
      <c r="J156" s="137"/>
      <c r="K156" s="137"/>
      <c r="L156" s="137"/>
      <c r="M156" s="137"/>
    </row>
    <row r="157" spans="1:13">
      <c r="A157" s="2"/>
      <c r="B157" s="2"/>
      <c r="C157" s="2"/>
      <c r="D157" s="2"/>
      <c r="E157" s="2"/>
      <c r="F157" s="41"/>
      <c r="G157" s="42"/>
      <c r="H157" s="42"/>
      <c r="I157" s="42"/>
      <c r="J157" s="42"/>
      <c r="K157" s="42"/>
      <c r="L157" s="42"/>
      <c r="M157" s="42"/>
    </row>
    <row r="162" spans="1:13" ht="15.75">
      <c r="A162" s="160" t="s">
        <v>0</v>
      </c>
      <c r="B162" s="160"/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</row>
    <row r="163" spans="1:13" ht="15.75">
      <c r="A163" s="160" t="s">
        <v>1</v>
      </c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</row>
    <row r="164" spans="1:13">
      <c r="A164" s="161" t="s">
        <v>2</v>
      </c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</row>
    <row r="165" spans="1:13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</row>
    <row r="166" spans="1:13" ht="15.75">
      <c r="A166" s="162" t="s">
        <v>3</v>
      </c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</row>
    <row r="167" spans="1:13" ht="15.75">
      <c r="A167" s="163" t="s">
        <v>4</v>
      </c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</row>
    <row r="168" spans="1:13" ht="15.75">
      <c r="A168" s="167" t="s">
        <v>5</v>
      </c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</row>
    <row r="169" spans="1:13" ht="18">
      <c r="A169" s="3"/>
      <c r="B169" s="3"/>
      <c r="C169" s="3"/>
      <c r="D169" s="3"/>
      <c r="E169" s="3"/>
      <c r="F169" s="168" t="s">
        <v>6</v>
      </c>
      <c r="G169" s="168"/>
      <c r="H169" s="168"/>
      <c r="I169" s="47"/>
      <c r="J169" s="47"/>
      <c r="K169" s="48"/>
      <c r="L169" s="48"/>
      <c r="M169" s="3"/>
    </row>
    <row r="170" spans="1:13" ht="33.75" customHeight="1">
      <c r="A170" s="156" t="s">
        <v>7</v>
      </c>
      <c r="B170" s="170" t="s">
        <v>8</v>
      </c>
      <c r="C170" s="156" t="s">
        <v>9</v>
      </c>
      <c r="D170" s="172" t="s">
        <v>10</v>
      </c>
      <c r="E170" s="147" t="s">
        <v>11</v>
      </c>
      <c r="F170" s="148"/>
      <c r="G170" s="148"/>
      <c r="H170" s="148"/>
      <c r="I170" s="149" t="s">
        <v>12</v>
      </c>
      <c r="J170" s="150"/>
      <c r="K170" s="150"/>
      <c r="L170" s="151"/>
      <c r="M170" s="175" t="s">
        <v>13</v>
      </c>
    </row>
    <row r="171" spans="1:13">
      <c r="A171" s="169"/>
      <c r="B171" s="171"/>
      <c r="C171" s="169"/>
      <c r="D171" s="173"/>
      <c r="E171" s="178" t="s">
        <v>14</v>
      </c>
      <c r="F171" s="180" t="s">
        <v>15</v>
      </c>
      <c r="G171" s="181"/>
      <c r="H171" s="182"/>
      <c r="I171" s="156" t="s">
        <v>16</v>
      </c>
      <c r="J171" s="154" t="s">
        <v>17</v>
      </c>
      <c r="K171" s="156" t="s">
        <v>18</v>
      </c>
      <c r="L171" s="158" t="s">
        <v>19</v>
      </c>
      <c r="M171" s="176"/>
    </row>
    <row r="172" spans="1:13" ht="38.25">
      <c r="A172" s="157"/>
      <c r="B172" s="155"/>
      <c r="C172" s="157"/>
      <c r="D172" s="174"/>
      <c r="E172" s="179"/>
      <c r="F172" s="4" t="s">
        <v>20</v>
      </c>
      <c r="G172" s="4" t="s">
        <v>21</v>
      </c>
      <c r="H172" s="5" t="s">
        <v>22</v>
      </c>
      <c r="I172" s="157"/>
      <c r="J172" s="155"/>
      <c r="K172" s="157"/>
      <c r="L172" s="159"/>
      <c r="M172" s="177"/>
    </row>
    <row r="173" spans="1:13">
      <c r="A173" s="6">
        <v>1</v>
      </c>
      <c r="B173" s="7">
        <v>2</v>
      </c>
      <c r="C173" s="8">
        <v>3</v>
      </c>
      <c r="D173" s="9"/>
      <c r="E173" s="10">
        <v>4</v>
      </c>
      <c r="F173" s="11">
        <v>5</v>
      </c>
      <c r="G173" s="11">
        <v>6</v>
      </c>
      <c r="H173" s="12">
        <v>7</v>
      </c>
      <c r="I173" s="49">
        <v>8</v>
      </c>
      <c r="J173" s="12">
        <v>9</v>
      </c>
      <c r="K173" s="49">
        <v>10</v>
      </c>
      <c r="L173" s="50">
        <v>11</v>
      </c>
      <c r="M173" s="79">
        <v>12</v>
      </c>
    </row>
    <row r="174" spans="1:13" ht="15" customHeight="1">
      <c r="A174" s="128" t="s">
        <v>74</v>
      </c>
      <c r="B174" s="134" t="s">
        <v>75</v>
      </c>
      <c r="C174" s="144" t="s">
        <v>76</v>
      </c>
      <c r="D174" s="131" t="s">
        <v>72</v>
      </c>
      <c r="E174" s="122">
        <v>8</v>
      </c>
      <c r="F174" s="124">
        <v>0</v>
      </c>
      <c r="G174" s="124">
        <v>1</v>
      </c>
      <c r="H174" s="126">
        <v>7</v>
      </c>
      <c r="I174" s="122">
        <v>4</v>
      </c>
      <c r="J174" s="120">
        <v>2</v>
      </c>
      <c r="K174" s="120">
        <v>1</v>
      </c>
      <c r="L174" s="120">
        <v>0</v>
      </c>
      <c r="M174" s="117">
        <f t="shared" ref="M174:M176" si="11">SUM(I174*5,J174*4,K174*3,L174*2)/H174</f>
        <v>4.4285714285714288</v>
      </c>
    </row>
    <row r="175" spans="1:13" ht="15" customHeight="1">
      <c r="A175" s="129"/>
      <c r="B175" s="135"/>
      <c r="C175" s="152"/>
      <c r="D175" s="132"/>
      <c r="E175" s="123"/>
      <c r="F175" s="125"/>
      <c r="G175" s="125"/>
      <c r="H175" s="127"/>
      <c r="I175" s="123"/>
      <c r="J175" s="121"/>
      <c r="K175" s="121"/>
      <c r="L175" s="121"/>
      <c r="M175" s="118"/>
    </row>
    <row r="176" spans="1:13" ht="15" customHeight="1">
      <c r="A176" s="129"/>
      <c r="B176" s="134" t="s">
        <v>77</v>
      </c>
      <c r="C176" s="152"/>
      <c r="D176" s="132"/>
      <c r="E176" s="122">
        <v>7</v>
      </c>
      <c r="F176" s="124">
        <v>0</v>
      </c>
      <c r="G176" s="124">
        <v>2</v>
      </c>
      <c r="H176" s="126">
        <v>5</v>
      </c>
      <c r="I176" s="122">
        <v>2</v>
      </c>
      <c r="J176" s="120">
        <v>3</v>
      </c>
      <c r="K176" s="120">
        <v>0</v>
      </c>
      <c r="L176" s="120">
        <v>0</v>
      </c>
      <c r="M176" s="115">
        <f t="shared" si="11"/>
        <v>4.4000000000000004</v>
      </c>
    </row>
    <row r="177" spans="1:13" ht="13.5" customHeight="1">
      <c r="A177" s="130"/>
      <c r="B177" s="135"/>
      <c r="C177" s="153"/>
      <c r="D177" s="133"/>
      <c r="E177" s="123"/>
      <c r="F177" s="125"/>
      <c r="G177" s="125"/>
      <c r="H177" s="127"/>
      <c r="I177" s="123"/>
      <c r="J177" s="121"/>
      <c r="K177" s="121"/>
      <c r="L177" s="121"/>
      <c r="M177" s="116"/>
    </row>
    <row r="178" spans="1:13" ht="13.5" customHeight="1">
      <c r="A178" s="128" t="s">
        <v>74</v>
      </c>
      <c r="B178" s="134" t="s">
        <v>75</v>
      </c>
      <c r="C178" s="138" t="s">
        <v>78</v>
      </c>
      <c r="D178" s="141" t="s">
        <v>79</v>
      </c>
      <c r="E178" s="122">
        <v>8</v>
      </c>
      <c r="F178" s="124">
        <v>0</v>
      </c>
      <c r="G178" s="124">
        <v>0</v>
      </c>
      <c r="H178" s="126">
        <v>8</v>
      </c>
      <c r="I178" s="122">
        <v>6</v>
      </c>
      <c r="J178" s="120">
        <v>2</v>
      </c>
      <c r="K178" s="120">
        <v>0</v>
      </c>
      <c r="L178" s="120">
        <v>0</v>
      </c>
      <c r="M178" s="115">
        <f t="shared" ref="M178" si="12">SUM(I178*5,J178*4,K178*3,L178*2)/H178</f>
        <v>4.75</v>
      </c>
    </row>
    <row r="179" spans="1:13" ht="13.5" customHeight="1">
      <c r="A179" s="129"/>
      <c r="B179" s="135"/>
      <c r="C179" s="139"/>
      <c r="D179" s="142"/>
      <c r="E179" s="123"/>
      <c r="F179" s="125"/>
      <c r="G179" s="125"/>
      <c r="H179" s="127"/>
      <c r="I179" s="123"/>
      <c r="J179" s="121"/>
      <c r="K179" s="121"/>
      <c r="L179" s="121"/>
      <c r="M179" s="119"/>
    </row>
    <row r="180" spans="1:13" ht="13.5" customHeight="1">
      <c r="A180" s="129"/>
      <c r="B180" s="134" t="s">
        <v>77</v>
      </c>
      <c r="C180" s="139"/>
      <c r="D180" s="142"/>
      <c r="E180" s="122">
        <v>7</v>
      </c>
      <c r="F180" s="124">
        <v>0</v>
      </c>
      <c r="G180" s="124">
        <v>2</v>
      </c>
      <c r="H180" s="126">
        <v>5</v>
      </c>
      <c r="I180" s="122">
        <v>3</v>
      </c>
      <c r="J180" s="120">
        <v>2</v>
      </c>
      <c r="K180" s="120">
        <v>0</v>
      </c>
      <c r="L180" s="120">
        <v>0</v>
      </c>
      <c r="M180" s="115">
        <f t="shared" ref="M180" si="13">SUM(I180*5,J180*4,K180*3,L180*2)/H180</f>
        <v>4.5999999999999996</v>
      </c>
    </row>
    <row r="181" spans="1:13" ht="13.5" customHeight="1">
      <c r="A181" s="130"/>
      <c r="B181" s="135"/>
      <c r="C181" s="140"/>
      <c r="D181" s="143"/>
      <c r="E181" s="123"/>
      <c r="F181" s="125"/>
      <c r="G181" s="125"/>
      <c r="H181" s="127"/>
      <c r="I181" s="123"/>
      <c r="J181" s="121"/>
      <c r="K181" s="121"/>
      <c r="L181" s="121"/>
      <c r="M181" s="119"/>
    </row>
    <row r="182" spans="1:13" ht="13.5" customHeight="1">
      <c r="A182" s="128" t="s">
        <v>74</v>
      </c>
      <c r="B182" s="134" t="s">
        <v>75</v>
      </c>
      <c r="C182" s="144" t="s">
        <v>80</v>
      </c>
      <c r="D182" s="141" t="s">
        <v>81</v>
      </c>
      <c r="E182" s="122">
        <v>8</v>
      </c>
      <c r="F182" s="124">
        <v>0</v>
      </c>
      <c r="G182" s="124">
        <v>0</v>
      </c>
      <c r="H182" s="126">
        <v>8</v>
      </c>
      <c r="I182" s="122">
        <v>7</v>
      </c>
      <c r="J182" s="120">
        <v>1</v>
      </c>
      <c r="K182" s="120">
        <v>0</v>
      </c>
      <c r="L182" s="120">
        <v>0</v>
      </c>
      <c r="M182" s="115">
        <f t="shared" ref="M182:M184" si="14">SUM(I182*5,J182*4,K182*3,L182*2)/H182</f>
        <v>4.875</v>
      </c>
    </row>
    <row r="183" spans="1:13" ht="13.5" customHeight="1">
      <c r="A183" s="129"/>
      <c r="B183" s="135"/>
      <c r="C183" s="139"/>
      <c r="D183" s="142"/>
      <c r="E183" s="123"/>
      <c r="F183" s="125"/>
      <c r="G183" s="125"/>
      <c r="H183" s="127"/>
      <c r="I183" s="123"/>
      <c r="J183" s="121"/>
      <c r="K183" s="121"/>
      <c r="L183" s="121"/>
      <c r="M183" s="118"/>
    </row>
    <row r="184" spans="1:13" ht="13.5" customHeight="1">
      <c r="A184" s="129"/>
      <c r="B184" s="134" t="s">
        <v>77</v>
      </c>
      <c r="C184" s="139"/>
      <c r="D184" s="142"/>
      <c r="E184" s="122">
        <v>7</v>
      </c>
      <c r="F184" s="124">
        <v>0</v>
      </c>
      <c r="G184" s="124">
        <v>2</v>
      </c>
      <c r="H184" s="126">
        <v>5</v>
      </c>
      <c r="I184" s="122">
        <v>4</v>
      </c>
      <c r="J184" s="120">
        <v>1</v>
      </c>
      <c r="K184" s="120">
        <v>0</v>
      </c>
      <c r="L184" s="120">
        <v>0</v>
      </c>
      <c r="M184" s="115">
        <f t="shared" si="14"/>
        <v>4.8</v>
      </c>
    </row>
    <row r="185" spans="1:13" ht="13.5" customHeight="1">
      <c r="A185" s="130"/>
      <c r="B185" s="135"/>
      <c r="C185" s="140"/>
      <c r="D185" s="143"/>
      <c r="E185" s="123"/>
      <c r="F185" s="125"/>
      <c r="G185" s="125"/>
      <c r="H185" s="127"/>
      <c r="I185" s="123"/>
      <c r="J185" s="121"/>
      <c r="K185" s="121"/>
      <c r="L185" s="121"/>
      <c r="M185" s="116"/>
    </row>
    <row r="186" spans="1:13" ht="14.25" customHeight="1">
      <c r="A186" s="128" t="s">
        <v>74</v>
      </c>
      <c r="B186" s="134" t="s">
        <v>75</v>
      </c>
      <c r="C186" s="131" t="s">
        <v>82</v>
      </c>
      <c r="D186" s="141" t="s">
        <v>79</v>
      </c>
      <c r="E186" s="122">
        <v>8</v>
      </c>
      <c r="F186" s="124">
        <v>0</v>
      </c>
      <c r="G186" s="124">
        <v>0</v>
      </c>
      <c r="H186" s="126">
        <v>8</v>
      </c>
      <c r="I186" s="122">
        <v>8</v>
      </c>
      <c r="J186" s="120">
        <v>0</v>
      </c>
      <c r="K186" s="120">
        <v>0</v>
      </c>
      <c r="L186" s="120">
        <v>0</v>
      </c>
      <c r="M186" s="115">
        <f t="shared" ref="M186:M192" si="15">SUM(I186*5,J186*4,K186*3,L186*2)/H186</f>
        <v>5</v>
      </c>
    </row>
    <row r="187" spans="1:13" ht="14.25" customHeight="1">
      <c r="A187" s="129"/>
      <c r="B187" s="135"/>
      <c r="C187" s="132"/>
      <c r="D187" s="145"/>
      <c r="E187" s="123"/>
      <c r="F187" s="125"/>
      <c r="G187" s="125"/>
      <c r="H187" s="127"/>
      <c r="I187" s="123"/>
      <c r="J187" s="121"/>
      <c r="K187" s="121"/>
      <c r="L187" s="121"/>
      <c r="M187" s="119"/>
    </row>
    <row r="188" spans="1:13" ht="14.25" customHeight="1">
      <c r="A188" s="129"/>
      <c r="B188" s="134" t="s">
        <v>77</v>
      </c>
      <c r="C188" s="132"/>
      <c r="D188" s="145"/>
      <c r="E188" s="122">
        <v>7</v>
      </c>
      <c r="F188" s="124">
        <v>0</v>
      </c>
      <c r="G188" s="124">
        <v>2</v>
      </c>
      <c r="H188" s="126">
        <v>5</v>
      </c>
      <c r="I188" s="122">
        <v>3</v>
      </c>
      <c r="J188" s="120">
        <v>2</v>
      </c>
      <c r="K188" s="120">
        <v>0</v>
      </c>
      <c r="L188" s="120">
        <v>0</v>
      </c>
      <c r="M188" s="115">
        <f t="shared" si="15"/>
        <v>4.5999999999999996</v>
      </c>
    </row>
    <row r="189" spans="1:13" ht="14.25" customHeight="1">
      <c r="A189" s="130"/>
      <c r="B189" s="135"/>
      <c r="C189" s="133"/>
      <c r="D189" s="146"/>
      <c r="E189" s="123"/>
      <c r="F189" s="125"/>
      <c r="G189" s="125"/>
      <c r="H189" s="127"/>
      <c r="I189" s="123"/>
      <c r="J189" s="121"/>
      <c r="K189" s="121"/>
      <c r="L189" s="121"/>
      <c r="M189" s="119"/>
    </row>
    <row r="190" spans="1:13" ht="13.5" customHeight="1">
      <c r="A190" s="128" t="s">
        <v>74</v>
      </c>
      <c r="B190" s="134" t="s">
        <v>75</v>
      </c>
      <c r="C190" s="144" t="s">
        <v>83</v>
      </c>
      <c r="D190" s="141" t="s">
        <v>84</v>
      </c>
      <c r="E190" s="122">
        <v>8</v>
      </c>
      <c r="F190" s="124">
        <v>0</v>
      </c>
      <c r="G190" s="124">
        <v>0</v>
      </c>
      <c r="H190" s="126">
        <v>8</v>
      </c>
      <c r="I190" s="122">
        <v>6</v>
      </c>
      <c r="J190" s="120">
        <v>2</v>
      </c>
      <c r="K190" s="120">
        <v>0</v>
      </c>
      <c r="L190" s="120">
        <v>0</v>
      </c>
      <c r="M190" s="115">
        <f t="shared" si="15"/>
        <v>4.75</v>
      </c>
    </row>
    <row r="191" spans="1:13" ht="13.5" customHeight="1">
      <c r="A191" s="129"/>
      <c r="B191" s="135"/>
      <c r="C191" s="139"/>
      <c r="D191" s="142"/>
      <c r="E191" s="123"/>
      <c r="F191" s="125"/>
      <c r="G191" s="125"/>
      <c r="H191" s="127"/>
      <c r="I191" s="123"/>
      <c r="J191" s="121"/>
      <c r="K191" s="121"/>
      <c r="L191" s="121"/>
      <c r="M191" s="118"/>
    </row>
    <row r="192" spans="1:13" ht="13.5" customHeight="1">
      <c r="A192" s="129"/>
      <c r="B192" s="134" t="s">
        <v>77</v>
      </c>
      <c r="C192" s="139"/>
      <c r="D192" s="142"/>
      <c r="E192" s="122">
        <v>7</v>
      </c>
      <c r="F192" s="124">
        <v>0</v>
      </c>
      <c r="G192" s="124">
        <v>0</v>
      </c>
      <c r="H192" s="126">
        <v>7</v>
      </c>
      <c r="I192" s="122">
        <v>5</v>
      </c>
      <c r="J192" s="120">
        <v>2</v>
      </c>
      <c r="K192" s="120">
        <v>0</v>
      </c>
      <c r="L192" s="120">
        <v>0</v>
      </c>
      <c r="M192" s="115">
        <f t="shared" si="15"/>
        <v>4.7142857142857144</v>
      </c>
    </row>
    <row r="193" spans="1:13" ht="13.5" customHeight="1" thickBot="1">
      <c r="A193" s="130"/>
      <c r="B193" s="135"/>
      <c r="C193" s="140"/>
      <c r="D193" s="143"/>
      <c r="E193" s="123"/>
      <c r="F193" s="125"/>
      <c r="G193" s="125"/>
      <c r="H193" s="127"/>
      <c r="I193" s="123"/>
      <c r="J193" s="121"/>
      <c r="K193" s="121"/>
      <c r="L193" s="121"/>
      <c r="M193" s="119"/>
    </row>
    <row r="194" spans="1:13" ht="16.5" thickBot="1">
      <c r="A194" s="36" t="s">
        <v>41</v>
      </c>
      <c r="B194" s="37"/>
      <c r="C194" s="38"/>
      <c r="D194" s="38"/>
      <c r="E194" s="39">
        <f t="shared" ref="E194:L194" si="16">SUM(E174:E193)</f>
        <v>75</v>
      </c>
      <c r="F194" s="39">
        <f t="shared" si="16"/>
        <v>0</v>
      </c>
      <c r="G194" s="39">
        <f t="shared" si="16"/>
        <v>9</v>
      </c>
      <c r="H194" s="39">
        <f t="shared" si="16"/>
        <v>66</v>
      </c>
      <c r="I194" s="39">
        <f t="shared" si="16"/>
        <v>48</v>
      </c>
      <c r="J194" s="39">
        <f t="shared" si="16"/>
        <v>17</v>
      </c>
      <c r="K194" s="39">
        <f t="shared" si="16"/>
        <v>1</v>
      </c>
      <c r="L194" s="39">
        <f t="shared" si="16"/>
        <v>0</v>
      </c>
      <c r="M194" s="80">
        <f t="shared" ref="M194" si="17">SUM(I194*5,J194*4,K194*3,L194*2)/H194</f>
        <v>4.7121212121212119</v>
      </c>
    </row>
    <row r="195" spans="1:1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1:13">
      <c r="A196" s="2"/>
      <c r="B196" s="2" t="s">
        <v>42</v>
      </c>
      <c r="C196" s="2"/>
      <c r="D196" s="2" t="s">
        <v>43</v>
      </c>
      <c r="E196" s="2"/>
      <c r="F196" s="136" t="s">
        <v>101</v>
      </c>
      <c r="G196" s="137"/>
      <c r="H196" s="137"/>
      <c r="I196" s="137"/>
      <c r="J196" s="137"/>
      <c r="K196" s="137"/>
      <c r="L196" s="137"/>
      <c r="M196" s="137"/>
    </row>
    <row r="197" spans="1:13">
      <c r="A197" s="2"/>
      <c r="B197" s="2"/>
      <c r="C197" s="2"/>
      <c r="D197" s="2"/>
      <c r="E197" s="2"/>
      <c r="F197" s="41"/>
      <c r="G197" s="42"/>
      <c r="H197" s="42"/>
      <c r="I197" s="42"/>
      <c r="J197" s="42"/>
      <c r="K197" s="42"/>
      <c r="L197" s="42"/>
      <c r="M197" s="42"/>
    </row>
    <row r="198" spans="1:13" ht="15.75">
      <c r="A198" s="193" t="s">
        <v>0</v>
      </c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</row>
    <row r="199" spans="1:13" ht="15.75">
      <c r="A199" s="193" t="s">
        <v>1</v>
      </c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</row>
    <row r="200" spans="1:13">
      <c r="A200" s="194" t="s">
        <v>2</v>
      </c>
      <c r="B200" s="194"/>
      <c r="C200" s="194"/>
      <c r="D200" s="194"/>
      <c r="E200" s="194"/>
      <c r="F200" s="194"/>
      <c r="G200" s="194"/>
      <c r="H200" s="194"/>
      <c r="I200" s="194"/>
      <c r="J200" s="194"/>
      <c r="K200" s="194"/>
      <c r="L200" s="194"/>
      <c r="M200" s="194"/>
    </row>
    <row r="201" spans="1:13">
      <c r="A201" s="194"/>
      <c r="B201" s="194"/>
      <c r="C201" s="194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</row>
    <row r="202" spans="1:13" ht="15.75">
      <c r="A202" s="195" t="s">
        <v>3</v>
      </c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</row>
    <row r="203" spans="1:13" ht="15.75">
      <c r="A203" s="196" t="s">
        <v>4</v>
      </c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</row>
    <row r="204" spans="1:13" ht="15.75">
      <c r="A204" s="197" t="s">
        <v>89</v>
      </c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</row>
    <row r="205" spans="1:13" ht="18.75" thickBot="1">
      <c r="A205" s="81"/>
      <c r="B205" s="81"/>
      <c r="C205" s="81"/>
      <c r="D205" s="81"/>
      <c r="E205" s="81"/>
      <c r="F205" s="198" t="s">
        <v>6</v>
      </c>
      <c r="G205" s="198"/>
      <c r="H205" s="198"/>
      <c r="I205" s="82"/>
      <c r="J205" s="82"/>
      <c r="K205" s="83"/>
      <c r="L205" s="83"/>
      <c r="M205" s="81"/>
    </row>
    <row r="206" spans="1:13" ht="35.25" customHeight="1" thickBot="1">
      <c r="A206" s="199" t="s">
        <v>7</v>
      </c>
      <c r="B206" s="202" t="s">
        <v>8</v>
      </c>
      <c r="C206" s="199" t="s">
        <v>9</v>
      </c>
      <c r="D206" s="205" t="s">
        <v>10</v>
      </c>
      <c r="E206" s="147" t="s">
        <v>11</v>
      </c>
      <c r="F206" s="148"/>
      <c r="G206" s="148"/>
      <c r="H206" s="148"/>
      <c r="I206" s="208" t="s">
        <v>12</v>
      </c>
      <c r="J206" s="209"/>
      <c r="K206" s="209"/>
      <c r="L206" s="210"/>
      <c r="M206" s="175" t="s">
        <v>13</v>
      </c>
    </row>
    <row r="207" spans="1:13" ht="15.75" thickBot="1">
      <c r="A207" s="200"/>
      <c r="B207" s="203"/>
      <c r="C207" s="200"/>
      <c r="D207" s="206"/>
      <c r="E207" s="178" t="s">
        <v>14</v>
      </c>
      <c r="F207" s="211" t="s">
        <v>15</v>
      </c>
      <c r="G207" s="212"/>
      <c r="H207" s="213"/>
      <c r="I207" s="199" t="s">
        <v>16</v>
      </c>
      <c r="J207" s="214" t="s">
        <v>17</v>
      </c>
      <c r="K207" s="199" t="s">
        <v>18</v>
      </c>
      <c r="L207" s="215" t="s">
        <v>19</v>
      </c>
      <c r="M207" s="176"/>
    </row>
    <row r="208" spans="1:13" ht="39" thickBot="1">
      <c r="A208" s="201"/>
      <c r="B208" s="204"/>
      <c r="C208" s="201"/>
      <c r="D208" s="207"/>
      <c r="E208" s="179"/>
      <c r="F208" s="84" t="s">
        <v>20</v>
      </c>
      <c r="G208" s="84" t="s">
        <v>21</v>
      </c>
      <c r="H208" s="85" t="s">
        <v>22</v>
      </c>
      <c r="I208" s="201"/>
      <c r="J208" s="204"/>
      <c r="K208" s="201"/>
      <c r="L208" s="216"/>
      <c r="M208" s="177"/>
    </row>
    <row r="209" spans="1:13" ht="15.75" thickBot="1">
      <c r="A209" s="86">
        <v>1</v>
      </c>
      <c r="B209" s="87">
        <v>2</v>
      </c>
      <c r="C209" s="8">
        <v>3</v>
      </c>
      <c r="D209" s="9"/>
      <c r="E209" s="88">
        <v>4</v>
      </c>
      <c r="F209" s="84">
        <v>5</v>
      </c>
      <c r="G209" s="84">
        <v>6</v>
      </c>
      <c r="H209" s="87">
        <v>7</v>
      </c>
      <c r="I209" s="86">
        <v>8</v>
      </c>
      <c r="J209" s="87">
        <v>9</v>
      </c>
      <c r="K209" s="86">
        <v>10</v>
      </c>
      <c r="L209" s="89">
        <v>11</v>
      </c>
      <c r="M209" s="8">
        <v>12</v>
      </c>
    </row>
    <row r="210" spans="1:13">
      <c r="A210" s="90" t="s">
        <v>90</v>
      </c>
      <c r="B210" s="91" t="s">
        <v>91</v>
      </c>
      <c r="C210" s="219" t="s">
        <v>82</v>
      </c>
      <c r="D210" s="221" t="s">
        <v>79</v>
      </c>
      <c r="E210" s="92">
        <v>10</v>
      </c>
      <c r="F210" s="93">
        <v>0</v>
      </c>
      <c r="G210" s="93">
        <v>3</v>
      </c>
      <c r="H210" s="17">
        <v>7</v>
      </c>
      <c r="I210" s="94">
        <v>4</v>
      </c>
      <c r="J210" s="93">
        <v>1</v>
      </c>
      <c r="K210" s="95">
        <v>2</v>
      </c>
      <c r="L210" s="96">
        <v>0</v>
      </c>
      <c r="M210" s="80">
        <f t="shared" ref="M210:M220" si="18">SUM(I210*5,J210*4,K210*3,L210*2)/H210</f>
        <v>4.2857142857142856</v>
      </c>
    </row>
    <row r="211" spans="1:13" ht="15.75" thickBot="1">
      <c r="A211" s="97" t="s">
        <v>90</v>
      </c>
      <c r="B211" s="98" t="s">
        <v>92</v>
      </c>
      <c r="C211" s="220"/>
      <c r="D211" s="222"/>
      <c r="E211" s="99">
        <v>8</v>
      </c>
      <c r="F211" s="100">
        <v>0</v>
      </c>
      <c r="G211" s="100">
        <v>0</v>
      </c>
      <c r="H211" s="22">
        <v>8</v>
      </c>
      <c r="I211" s="101">
        <v>1</v>
      </c>
      <c r="J211" s="100">
        <v>5</v>
      </c>
      <c r="K211" s="102">
        <v>2</v>
      </c>
      <c r="L211" s="103">
        <v>0</v>
      </c>
      <c r="M211" s="80">
        <f t="shared" si="18"/>
        <v>3.875</v>
      </c>
    </row>
    <row r="212" spans="1:13" ht="15.75" thickBot="1">
      <c r="A212" s="90" t="s">
        <v>90</v>
      </c>
      <c r="B212" s="91" t="s">
        <v>91</v>
      </c>
      <c r="C212" s="219" t="s">
        <v>93</v>
      </c>
      <c r="D212" s="221" t="s">
        <v>72</v>
      </c>
      <c r="E212" s="92">
        <v>10</v>
      </c>
      <c r="F212" s="93">
        <v>0</v>
      </c>
      <c r="G212" s="93">
        <v>0</v>
      </c>
      <c r="H212" s="17">
        <v>10</v>
      </c>
      <c r="I212" s="101">
        <v>4</v>
      </c>
      <c r="J212" s="100">
        <v>2</v>
      </c>
      <c r="K212" s="102">
        <v>1</v>
      </c>
      <c r="L212" s="96">
        <v>3</v>
      </c>
      <c r="M212" s="104">
        <f t="shared" si="18"/>
        <v>3.7</v>
      </c>
    </row>
    <row r="213" spans="1:13" ht="15.75" thickBot="1">
      <c r="A213" s="90" t="s">
        <v>90</v>
      </c>
      <c r="B213" s="98" t="s">
        <v>92</v>
      </c>
      <c r="C213" s="220"/>
      <c r="D213" s="222"/>
      <c r="E213" s="99">
        <v>8</v>
      </c>
      <c r="F213" s="100">
        <v>0</v>
      </c>
      <c r="G213" s="100">
        <v>0</v>
      </c>
      <c r="H213" s="22">
        <v>8</v>
      </c>
      <c r="I213" s="101">
        <v>5</v>
      </c>
      <c r="J213" s="100">
        <v>3</v>
      </c>
      <c r="K213" s="102">
        <v>0</v>
      </c>
      <c r="L213" s="103">
        <v>0</v>
      </c>
      <c r="M213" s="80">
        <f t="shared" si="18"/>
        <v>4.625</v>
      </c>
    </row>
    <row r="214" spans="1:13" ht="15.75" thickBot="1">
      <c r="A214" s="90" t="s">
        <v>90</v>
      </c>
      <c r="B214" s="91" t="s">
        <v>91</v>
      </c>
      <c r="C214" s="219" t="s">
        <v>94</v>
      </c>
      <c r="D214" s="221" t="s">
        <v>72</v>
      </c>
      <c r="E214" s="92">
        <v>10</v>
      </c>
      <c r="F214" s="93">
        <v>0</v>
      </c>
      <c r="G214" s="93">
        <v>0</v>
      </c>
      <c r="H214" s="17">
        <v>10</v>
      </c>
      <c r="I214" s="94">
        <v>4</v>
      </c>
      <c r="J214" s="93">
        <v>2</v>
      </c>
      <c r="K214" s="95">
        <v>1</v>
      </c>
      <c r="L214" s="96">
        <v>3</v>
      </c>
      <c r="M214" s="104">
        <f t="shared" si="18"/>
        <v>3.7</v>
      </c>
    </row>
    <row r="215" spans="1:13" ht="15.75" thickBot="1">
      <c r="A215" s="90" t="s">
        <v>90</v>
      </c>
      <c r="B215" s="98" t="s">
        <v>92</v>
      </c>
      <c r="C215" s="220"/>
      <c r="D215" s="222"/>
      <c r="E215" s="99">
        <v>8</v>
      </c>
      <c r="F215" s="100">
        <v>0</v>
      </c>
      <c r="G215" s="100">
        <v>0</v>
      </c>
      <c r="H215" s="22">
        <v>8</v>
      </c>
      <c r="I215" s="101">
        <v>5</v>
      </c>
      <c r="J215" s="100">
        <v>3</v>
      </c>
      <c r="K215" s="102">
        <v>0</v>
      </c>
      <c r="L215" s="103">
        <v>0</v>
      </c>
      <c r="M215" s="80">
        <f t="shared" si="18"/>
        <v>4.625</v>
      </c>
    </row>
    <row r="216" spans="1:13" ht="15.75" thickBot="1">
      <c r="A216" s="90" t="s">
        <v>90</v>
      </c>
      <c r="B216" s="91" t="s">
        <v>91</v>
      </c>
      <c r="C216" s="219" t="s">
        <v>95</v>
      </c>
      <c r="D216" s="221" t="s">
        <v>62</v>
      </c>
      <c r="E216" s="92">
        <v>10</v>
      </c>
      <c r="F216" s="93">
        <v>0</v>
      </c>
      <c r="G216" s="93">
        <v>3</v>
      </c>
      <c r="H216" s="17">
        <v>7</v>
      </c>
      <c r="I216" s="94">
        <v>6</v>
      </c>
      <c r="J216" s="93">
        <v>0</v>
      </c>
      <c r="K216" s="95">
        <v>1</v>
      </c>
      <c r="L216" s="96">
        <v>0</v>
      </c>
      <c r="M216" s="104">
        <f t="shared" si="18"/>
        <v>4.7142857142857144</v>
      </c>
    </row>
    <row r="217" spans="1:13" ht="15.75" thickBot="1">
      <c r="A217" s="90" t="s">
        <v>90</v>
      </c>
      <c r="B217" s="98" t="s">
        <v>92</v>
      </c>
      <c r="C217" s="220"/>
      <c r="D217" s="222"/>
      <c r="E217" s="99">
        <v>8</v>
      </c>
      <c r="F217" s="100">
        <v>0</v>
      </c>
      <c r="G217" s="100">
        <v>0</v>
      </c>
      <c r="H217" s="22">
        <v>8</v>
      </c>
      <c r="I217" s="101">
        <v>3</v>
      </c>
      <c r="J217" s="100">
        <v>5</v>
      </c>
      <c r="K217" s="102">
        <v>0</v>
      </c>
      <c r="L217" s="103">
        <v>0</v>
      </c>
      <c r="M217" s="80">
        <f t="shared" si="18"/>
        <v>4.375</v>
      </c>
    </row>
    <row r="218" spans="1:13" ht="15.75" thickBot="1">
      <c r="A218" s="90" t="s">
        <v>90</v>
      </c>
      <c r="B218" s="91" t="s">
        <v>91</v>
      </c>
      <c r="C218" s="219" t="s">
        <v>96</v>
      </c>
      <c r="D218" s="221" t="s">
        <v>72</v>
      </c>
      <c r="E218" s="92">
        <v>10</v>
      </c>
      <c r="F218" s="93">
        <v>0</v>
      </c>
      <c r="G218" s="93">
        <v>1</v>
      </c>
      <c r="H218" s="17">
        <v>9</v>
      </c>
      <c r="I218" s="94">
        <v>5</v>
      </c>
      <c r="J218" s="93">
        <v>4</v>
      </c>
      <c r="K218" s="95">
        <v>0</v>
      </c>
      <c r="L218" s="96">
        <v>0</v>
      </c>
      <c r="M218" s="104">
        <f t="shared" si="18"/>
        <v>4.5555555555555554</v>
      </c>
    </row>
    <row r="219" spans="1:13" ht="15.75" thickBot="1">
      <c r="A219" s="90" t="s">
        <v>90</v>
      </c>
      <c r="B219" s="98" t="s">
        <v>92</v>
      </c>
      <c r="C219" s="220"/>
      <c r="D219" s="222"/>
      <c r="E219" s="99">
        <v>8</v>
      </c>
      <c r="F219" s="100">
        <v>0</v>
      </c>
      <c r="G219" s="100">
        <v>0</v>
      </c>
      <c r="H219" s="22">
        <v>8</v>
      </c>
      <c r="I219" s="101">
        <v>5</v>
      </c>
      <c r="J219" s="100">
        <v>3</v>
      </c>
      <c r="K219" s="102">
        <v>0</v>
      </c>
      <c r="L219" s="103">
        <v>0</v>
      </c>
      <c r="M219" s="80">
        <f t="shared" si="18"/>
        <v>4.625</v>
      </c>
    </row>
    <row r="220" spans="1:13" ht="16.5" thickBot="1">
      <c r="A220" s="105" t="s">
        <v>41</v>
      </c>
      <c r="B220" s="106"/>
      <c r="C220" s="38"/>
      <c r="D220" s="107"/>
      <c r="E220" s="108">
        <f t="shared" ref="E220:L220" si="19">SUM(E210:E219)</f>
        <v>90</v>
      </c>
      <c r="F220" s="38">
        <f>SUM(F214:F215)</f>
        <v>0</v>
      </c>
      <c r="G220" s="109">
        <f t="shared" si="19"/>
        <v>7</v>
      </c>
      <c r="H220" s="110">
        <f t="shared" si="19"/>
        <v>83</v>
      </c>
      <c r="I220" s="109">
        <f t="shared" si="19"/>
        <v>42</v>
      </c>
      <c r="J220" s="110">
        <f t="shared" si="19"/>
        <v>28</v>
      </c>
      <c r="K220" s="109">
        <f t="shared" si="19"/>
        <v>7</v>
      </c>
      <c r="L220" s="111">
        <f t="shared" si="19"/>
        <v>6</v>
      </c>
      <c r="M220" s="112">
        <f t="shared" si="18"/>
        <v>4.2771084337349397</v>
      </c>
    </row>
    <row r="221" spans="1:13">
      <c r="A221" s="113" t="s">
        <v>97</v>
      </c>
      <c r="B221" s="113"/>
      <c r="C221" s="113"/>
      <c r="D221" s="113"/>
      <c r="E221" s="113"/>
      <c r="F221" s="217" t="s">
        <v>101</v>
      </c>
      <c r="G221" s="218"/>
      <c r="H221" s="218"/>
      <c r="I221" s="218"/>
      <c r="J221" s="218"/>
      <c r="K221" s="218"/>
      <c r="L221" s="218"/>
      <c r="M221" s="218"/>
    </row>
    <row r="222" spans="1:13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</row>
  </sheetData>
  <mergeCells count="286">
    <mergeCell ref="F221:M221"/>
    <mergeCell ref="C210:C211"/>
    <mergeCell ref="D210:D211"/>
    <mergeCell ref="C212:C213"/>
    <mergeCell ref="D212:D213"/>
    <mergeCell ref="C214:C215"/>
    <mergeCell ref="D214:D215"/>
    <mergeCell ref="C216:C217"/>
    <mergeCell ref="D216:D217"/>
    <mergeCell ref="C218:C219"/>
    <mergeCell ref="D218:D219"/>
    <mergeCell ref="A198:M198"/>
    <mergeCell ref="A199:M199"/>
    <mergeCell ref="A200:M201"/>
    <mergeCell ref="A202:M202"/>
    <mergeCell ref="A203:M203"/>
    <mergeCell ref="A204:M204"/>
    <mergeCell ref="F205:H205"/>
    <mergeCell ref="A206:A208"/>
    <mergeCell ref="B206:B208"/>
    <mergeCell ref="C206:C208"/>
    <mergeCell ref="D206:D208"/>
    <mergeCell ref="E206:H206"/>
    <mergeCell ref="I206:L206"/>
    <mergeCell ref="M206:M208"/>
    <mergeCell ref="E207:E208"/>
    <mergeCell ref="F207:H207"/>
    <mergeCell ref="I207:I208"/>
    <mergeCell ref="J207:J208"/>
    <mergeCell ref="K207:K208"/>
    <mergeCell ref="L207:L208"/>
    <mergeCell ref="F74:M74"/>
    <mergeCell ref="E62:E63"/>
    <mergeCell ref="I62:I63"/>
    <mergeCell ref="J62:J63"/>
    <mergeCell ref="K62:K63"/>
    <mergeCell ref="L62:L63"/>
    <mergeCell ref="M61:M63"/>
    <mergeCell ref="A2:M2"/>
    <mergeCell ref="A3:M3"/>
    <mergeCell ref="A6:M6"/>
    <mergeCell ref="A7:M7"/>
    <mergeCell ref="A8:M8"/>
    <mergeCell ref="A4:M5"/>
    <mergeCell ref="F9:H9"/>
    <mergeCell ref="E10:H10"/>
    <mergeCell ref="I10:L10"/>
    <mergeCell ref="C69:C72"/>
    <mergeCell ref="A10:A12"/>
    <mergeCell ref="A61:A63"/>
    <mergeCell ref="B10:B12"/>
    <mergeCell ref="B61:B63"/>
    <mergeCell ref="C10:C12"/>
    <mergeCell ref="D69:D72"/>
    <mergeCell ref="C29:C33"/>
    <mergeCell ref="C34:C38"/>
    <mergeCell ref="C39:C43"/>
    <mergeCell ref="C61:C63"/>
    <mergeCell ref="A55:M56"/>
    <mergeCell ref="F60:H60"/>
    <mergeCell ref="E61:H61"/>
    <mergeCell ref="I61:L61"/>
    <mergeCell ref="F62:H62"/>
    <mergeCell ref="A53:M53"/>
    <mergeCell ref="A54:M54"/>
    <mergeCell ref="A57:M57"/>
    <mergeCell ref="D10:D12"/>
    <mergeCell ref="D14:D18"/>
    <mergeCell ref="D19:D23"/>
    <mergeCell ref="D24:D28"/>
    <mergeCell ref="D29:D33"/>
    <mergeCell ref="D34:D38"/>
    <mergeCell ref="D39:D43"/>
    <mergeCell ref="D61:D63"/>
    <mergeCell ref="D65:D68"/>
    <mergeCell ref="A45:M47"/>
    <mergeCell ref="C65:C68"/>
    <mergeCell ref="A58:M58"/>
    <mergeCell ref="A59:M59"/>
    <mergeCell ref="F11:H11"/>
    <mergeCell ref="F49:M49"/>
    <mergeCell ref="E11:E12"/>
    <mergeCell ref="I11:I12"/>
    <mergeCell ref="J11:J12"/>
    <mergeCell ref="K11:K12"/>
    <mergeCell ref="L11:L12"/>
    <mergeCell ref="M10:M12"/>
    <mergeCell ref="C14:C18"/>
    <mergeCell ref="C19:C23"/>
    <mergeCell ref="C24:C28"/>
    <mergeCell ref="L89:L90"/>
    <mergeCell ref="C102:C106"/>
    <mergeCell ref="D102:D106"/>
    <mergeCell ref="C92:C96"/>
    <mergeCell ref="D92:D96"/>
    <mergeCell ref="C97:C101"/>
    <mergeCell ref="D97:D101"/>
    <mergeCell ref="A80:M80"/>
    <mergeCell ref="A84:M84"/>
    <mergeCell ref="A85:M85"/>
    <mergeCell ref="A122:M122"/>
    <mergeCell ref="A123:M123"/>
    <mergeCell ref="A124:M125"/>
    <mergeCell ref="A126:M126"/>
    <mergeCell ref="A127:M127"/>
    <mergeCell ref="C107:C111"/>
    <mergeCell ref="D107:D111"/>
    <mergeCell ref="F114:M114"/>
    <mergeCell ref="A81:M81"/>
    <mergeCell ref="A82:M83"/>
    <mergeCell ref="A86:M86"/>
    <mergeCell ref="F87:H87"/>
    <mergeCell ref="A88:A90"/>
    <mergeCell ref="B88:B90"/>
    <mergeCell ref="C88:C90"/>
    <mergeCell ref="D88:D90"/>
    <mergeCell ref="E88:H88"/>
    <mergeCell ref="I88:L88"/>
    <mergeCell ref="M88:M90"/>
    <mergeCell ref="E89:E90"/>
    <mergeCell ref="F89:H89"/>
    <mergeCell ref="I89:I90"/>
    <mergeCell ref="J89:J90"/>
    <mergeCell ref="K89:K90"/>
    <mergeCell ref="C134:C137"/>
    <mergeCell ref="D134:D137"/>
    <mergeCell ref="C138:C141"/>
    <mergeCell ref="D138:D141"/>
    <mergeCell ref="C142:C145"/>
    <mergeCell ref="D142:D145"/>
    <mergeCell ref="A128:M128"/>
    <mergeCell ref="F129:H129"/>
    <mergeCell ref="A130:A132"/>
    <mergeCell ref="B130:B132"/>
    <mergeCell ref="C130:C132"/>
    <mergeCell ref="D130:D132"/>
    <mergeCell ref="E130:H130"/>
    <mergeCell ref="I130:L130"/>
    <mergeCell ref="M130:M132"/>
    <mergeCell ref="E131:E132"/>
    <mergeCell ref="F131:H131"/>
    <mergeCell ref="I131:I132"/>
    <mergeCell ref="J131:J132"/>
    <mergeCell ref="K131:K132"/>
    <mergeCell ref="L131:L132"/>
    <mergeCell ref="J171:J172"/>
    <mergeCell ref="K171:K172"/>
    <mergeCell ref="L171:L172"/>
    <mergeCell ref="A162:M162"/>
    <mergeCell ref="A163:M163"/>
    <mergeCell ref="A164:M165"/>
    <mergeCell ref="A166:M166"/>
    <mergeCell ref="A167:M167"/>
    <mergeCell ref="C146:C149"/>
    <mergeCell ref="D146:D149"/>
    <mergeCell ref="F156:M156"/>
    <mergeCell ref="C150:C153"/>
    <mergeCell ref="D150:D153"/>
    <mergeCell ref="A168:M168"/>
    <mergeCell ref="F169:H169"/>
    <mergeCell ref="A170:A172"/>
    <mergeCell ref="B170:B172"/>
    <mergeCell ref="C170:C172"/>
    <mergeCell ref="D170:D172"/>
    <mergeCell ref="M170:M172"/>
    <mergeCell ref="E171:E172"/>
    <mergeCell ref="F171:H171"/>
    <mergeCell ref="I171:I172"/>
    <mergeCell ref="C190:C193"/>
    <mergeCell ref="D190:D193"/>
    <mergeCell ref="C186:C189"/>
    <mergeCell ref="D186:D189"/>
    <mergeCell ref="A186:A189"/>
    <mergeCell ref="E182:E183"/>
    <mergeCell ref="F182:F183"/>
    <mergeCell ref="E170:H170"/>
    <mergeCell ref="I170:L170"/>
    <mergeCell ref="B178:B179"/>
    <mergeCell ref="B180:B181"/>
    <mergeCell ref="B182:B183"/>
    <mergeCell ref="B184:B185"/>
    <mergeCell ref="B186:B187"/>
    <mergeCell ref="B188:B189"/>
    <mergeCell ref="C174:C177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F196:M196"/>
    <mergeCell ref="A178:A181"/>
    <mergeCell ref="A182:A185"/>
    <mergeCell ref="A190:A193"/>
    <mergeCell ref="B190:B191"/>
    <mergeCell ref="B192:B193"/>
    <mergeCell ref="E180:E181"/>
    <mergeCell ref="F180:F181"/>
    <mergeCell ref="G180:G181"/>
    <mergeCell ref="H180:H181"/>
    <mergeCell ref="I180:I181"/>
    <mergeCell ref="J180:J181"/>
    <mergeCell ref="K180:K181"/>
    <mergeCell ref="C178:C181"/>
    <mergeCell ref="D178:D181"/>
    <mergeCell ref="C182:C185"/>
    <mergeCell ref="D182:D185"/>
    <mergeCell ref="G182:G183"/>
    <mergeCell ref="H182:H183"/>
    <mergeCell ref="I182:I183"/>
    <mergeCell ref="J182:J183"/>
    <mergeCell ref="K182:K183"/>
    <mergeCell ref="L182:L183"/>
    <mergeCell ref="K192:K193"/>
    <mergeCell ref="E186:E187"/>
    <mergeCell ref="F186:F187"/>
    <mergeCell ref="G186:G187"/>
    <mergeCell ref="H186:H187"/>
    <mergeCell ref="I186:I187"/>
    <mergeCell ref="J186:J187"/>
    <mergeCell ref="K186:K187"/>
    <mergeCell ref="L186:L187"/>
    <mergeCell ref="A174:A177"/>
    <mergeCell ref="D174:D177"/>
    <mergeCell ref="B176:B177"/>
    <mergeCell ref="B174:B175"/>
    <mergeCell ref="L178:L179"/>
    <mergeCell ref="E176:E177"/>
    <mergeCell ref="F176:F177"/>
    <mergeCell ref="G176:G177"/>
    <mergeCell ref="H176:H177"/>
    <mergeCell ref="I176:I177"/>
    <mergeCell ref="J176:J177"/>
    <mergeCell ref="K176:K177"/>
    <mergeCell ref="L176:L177"/>
    <mergeCell ref="E192:E193"/>
    <mergeCell ref="F192:F193"/>
    <mergeCell ref="G192:G193"/>
    <mergeCell ref="H192:H193"/>
    <mergeCell ref="I192:I193"/>
    <mergeCell ref="J188:J189"/>
    <mergeCell ref="K188:K189"/>
    <mergeCell ref="L188:L189"/>
    <mergeCell ref="E190:E191"/>
    <mergeCell ref="F190:F191"/>
    <mergeCell ref="G190:G191"/>
    <mergeCell ref="H190:H191"/>
    <mergeCell ref="I190:I191"/>
    <mergeCell ref="J190:J191"/>
    <mergeCell ref="K190:K191"/>
    <mergeCell ref="L190:L191"/>
    <mergeCell ref="E188:E189"/>
    <mergeCell ref="F188:F189"/>
    <mergeCell ref="G188:G189"/>
    <mergeCell ref="H188:H189"/>
    <mergeCell ref="I188:I189"/>
    <mergeCell ref="J192:J193"/>
    <mergeCell ref="L192:L193"/>
    <mergeCell ref="E184:E185"/>
    <mergeCell ref="F184:F185"/>
    <mergeCell ref="G184:G185"/>
    <mergeCell ref="H184:H185"/>
    <mergeCell ref="I184:I185"/>
    <mergeCell ref="E178:E179"/>
    <mergeCell ref="F178:F179"/>
    <mergeCell ref="G178:G179"/>
    <mergeCell ref="H178:H179"/>
    <mergeCell ref="I178:I179"/>
    <mergeCell ref="M176:M177"/>
    <mergeCell ref="M174:M175"/>
    <mergeCell ref="M182:M183"/>
    <mergeCell ref="M184:M185"/>
    <mergeCell ref="M190:M191"/>
    <mergeCell ref="M192:M193"/>
    <mergeCell ref="J184:J185"/>
    <mergeCell ref="K184:K185"/>
    <mergeCell ref="L184:L185"/>
    <mergeCell ref="L180:L181"/>
    <mergeCell ref="M186:M187"/>
    <mergeCell ref="M188:M189"/>
    <mergeCell ref="M178:M179"/>
    <mergeCell ref="M180:M181"/>
    <mergeCell ref="J178:J179"/>
    <mergeCell ref="K178:K17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Виктория Погорецкая</cp:lastModifiedBy>
  <cp:revision/>
  <dcterms:created xsi:type="dcterms:W3CDTF">2024-01-15T11:12:08Z</dcterms:created>
  <dcterms:modified xsi:type="dcterms:W3CDTF">2024-02-09T10:42:37Z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BA173BC2C5E3429C86C427B54B6E06A5_11</vt:lpwstr>
  </property>
  <property fmtid="{D5CDD505-2E9C-101B-9397-08002B2CF9AE}" pid="3" name="KSOProductBuildVer">
    <vt:lpwstr>1049-12.2.0.13359</vt:lpwstr>
  </property>
</Properties>
</file>