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7E008C0E-54B6-45FD-AC6C-ADE5C9607B55}" xr6:coauthVersionLast="47" xr6:coauthVersionMax="47" xr10:uidLastSave="{00000000-0000-0000-0000-000000000000}"/>
  <bookViews>
    <workbookView xWindow="30" yWindow="300" windowWidth="20460" windowHeight="10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69" i="1" l="1"/>
  <c r="G169" i="1"/>
  <c r="H169" i="1"/>
  <c r="I169" i="1"/>
  <c r="J169" i="1"/>
  <c r="K169" i="1"/>
  <c r="L169" i="1"/>
  <c r="E169" i="1"/>
  <c r="F142" i="1"/>
  <c r="G142" i="1"/>
  <c r="H142" i="1"/>
  <c r="I142" i="1"/>
  <c r="J142" i="1"/>
  <c r="K142" i="1"/>
  <c r="L142" i="1"/>
  <c r="E142" i="1"/>
  <c r="M58" i="1"/>
  <c r="F104" i="1"/>
  <c r="G104" i="1"/>
  <c r="H104" i="1"/>
  <c r="I104" i="1"/>
  <c r="J104" i="1"/>
  <c r="K104" i="1"/>
  <c r="L104" i="1"/>
  <c r="E104" i="1"/>
  <c r="M46" i="1"/>
  <c r="M47" i="1"/>
  <c r="M48" i="1"/>
  <c r="M49" i="1"/>
  <c r="F60" i="1"/>
  <c r="G60" i="1"/>
  <c r="H60" i="1"/>
  <c r="I60" i="1"/>
  <c r="J60" i="1"/>
  <c r="K60" i="1"/>
  <c r="L60" i="1"/>
  <c r="E60" i="1"/>
  <c r="F24" i="1"/>
  <c r="G24" i="1"/>
  <c r="H24" i="1"/>
  <c r="I24" i="1"/>
  <c r="J24" i="1"/>
  <c r="K24" i="1"/>
  <c r="L24" i="1"/>
  <c r="E24" i="1"/>
  <c r="M166" i="1"/>
  <c r="M167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83" i="1" l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59" i="1" l="1"/>
  <c r="M14" i="1"/>
  <c r="M15" i="1"/>
  <c r="M16" i="1"/>
  <c r="M17" i="1"/>
  <c r="M18" i="1"/>
  <c r="M19" i="1"/>
  <c r="M20" i="1"/>
  <c r="M21" i="1"/>
  <c r="M22" i="1"/>
  <c r="M23" i="1"/>
  <c r="M168" i="1"/>
  <c r="M165" i="1"/>
  <c r="M164" i="1"/>
  <c r="M126" i="1"/>
  <c r="M82" i="1"/>
  <c r="M50" i="1"/>
  <c r="M51" i="1"/>
  <c r="M52" i="1"/>
  <c r="M53" i="1"/>
  <c r="M54" i="1"/>
  <c r="M55" i="1"/>
  <c r="M56" i="1"/>
  <c r="M57" i="1"/>
  <c r="M13" i="1"/>
  <c r="M24" i="1" l="1"/>
  <c r="M169" i="1"/>
  <c r="M142" i="1"/>
  <c r="M104" i="1"/>
  <c r="M60" i="1"/>
</calcChain>
</file>

<file path=xl/sharedStrings.xml><?xml version="1.0" encoding="utf-8"?>
<sst xmlns="http://schemas.openxmlformats.org/spreadsheetml/2006/main" count="412" uniqueCount="82">
  <si>
    <t xml:space="preserve">       Київська державна академія декоративно-прикладного мистецтва і дизайну імені Михайла Бойчука</t>
  </si>
  <si>
    <r>
      <t>Факультет</t>
    </r>
    <r>
      <rPr>
        <b/>
        <u/>
        <sz val="12"/>
        <rFont val="Arial"/>
        <family val="2"/>
        <charset val="204"/>
      </rPr>
      <t>"ДПМ"</t>
    </r>
  </si>
  <si>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</si>
  <si>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</si>
  <si>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</si>
  <si>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</si>
  <si>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</si>
  <si>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</si>
  <si>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</si>
  <si>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</si>
  <si>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 xml:space="preserve"> </t>
  </si>
  <si>
    <t>Всього</t>
  </si>
  <si>
    <t>з них:</t>
  </si>
  <si>
    <t xml:space="preserve">на 
"відмінно" </t>
  </si>
  <si>
    <t>на
"добре"</t>
  </si>
  <si>
    <t xml:space="preserve">на
"задовільно"
</t>
  </si>
  <si>
    <t>на
"незадо-
вільно"</t>
  </si>
  <si>
    <t>не 
допущені</t>
  </si>
  <si>
    <t>не 
з'явились</t>
  </si>
  <si>
    <t>склали 
іспити, заліки</t>
  </si>
  <si>
    <t>ХК</t>
  </si>
  <si>
    <t>ХМ</t>
  </si>
  <si>
    <t>Примітка. Заповнюються лише рядки за графами 1, 2, 3, 5, 6, 7, 8, 9, 10, 11. Рядки за графами 4, 12 та рядок "Всього" заповнюються АВТОМАТИЧНО</t>
  </si>
  <si>
    <t>(Прізвище виконавця)</t>
  </si>
  <si>
    <t xml:space="preserve">      (розшифрування підпису)</t>
  </si>
  <si>
    <t>Скульптура</t>
  </si>
  <si>
    <t>Аліна ОКАРА</t>
  </si>
  <si>
    <t>Завідувач кафедри_________Володимир ХИЖИНСЬКИЙ</t>
  </si>
  <si>
    <t>ХК, ХМ, ХД</t>
  </si>
  <si>
    <t>ХД</t>
  </si>
  <si>
    <t>Білик М.І.</t>
  </si>
  <si>
    <t>Кулигін А.В.</t>
  </si>
  <si>
    <t>I</t>
  </si>
  <si>
    <t>Робота в матеріалі</t>
  </si>
  <si>
    <t>Робота в матеріалі (за проф.спрям)</t>
  </si>
  <si>
    <t>Нагірняк Л.І.</t>
  </si>
  <si>
    <t>ХМ, ХД</t>
  </si>
  <si>
    <t>Гупік І.М.</t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</si>
  <si>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I курс _____________________________________________________________</t>
    </r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</si>
  <si>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ІI курс _____________________________________________________________</t>
    </r>
  </si>
  <si>
    <t>ІІ</t>
  </si>
  <si>
    <t>Скульптура за проф. спрям)</t>
  </si>
  <si>
    <t>Проектна графіка. Шрифт</t>
  </si>
  <si>
    <t>Пузенко І.В.</t>
  </si>
  <si>
    <t>Фахові технології</t>
  </si>
  <si>
    <t>Композиція</t>
  </si>
  <si>
    <t>Музиченко Т.І.</t>
  </si>
  <si>
    <t>Окара А.І.</t>
  </si>
  <si>
    <t>ІІІ</t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</si>
  <si>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ІІІ курс _____________________________________________________________</t>
    </r>
  </si>
  <si>
    <t>Історія мистецтва за фахом</t>
  </si>
  <si>
    <t>ХК, ХД</t>
  </si>
  <si>
    <t>Проектування (за проф. спрям)</t>
  </si>
  <si>
    <t>Поп'юк І.О.</t>
  </si>
  <si>
    <t>ІV</t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</si>
  <si>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ІV курс _____________________________________________________________</t>
    </r>
  </si>
  <si>
    <t>Декоративна пластика</t>
  </si>
  <si>
    <t>Печорний П.П.</t>
  </si>
  <si>
    <t>Поглиблена (вузька) спеціалізація</t>
  </si>
  <si>
    <t>Основи реставрації</t>
  </si>
  <si>
    <t>V</t>
  </si>
  <si>
    <r>
      <t xml:space="preserve">Кафедри </t>
    </r>
    <r>
      <rPr>
        <b/>
        <u/>
        <sz val="12"/>
        <rFont val="Arial"/>
        <family val="2"/>
        <charset val="204"/>
      </rPr>
      <t>" ХКДСМ"</t>
    </r>
    <r>
      <rPr>
        <b/>
        <u/>
        <sz val="11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спеціалізацій "Художня кераміка", "Художній метал", "Художнє дерево"  V курс _____________________________________________________________</t>
    </r>
  </si>
  <si>
    <t>Хижинський В.В.</t>
  </si>
  <si>
    <r>
      <t xml:space="preserve"> за результатами </t>
    </r>
    <r>
      <rPr>
        <b/>
        <u/>
        <sz val="12"/>
        <rFont val="Arial"/>
        <family val="2"/>
        <charset val="204"/>
      </rPr>
      <t xml:space="preserve"> літньої</t>
    </r>
    <r>
      <rPr>
        <b/>
        <sz val="12"/>
        <rFont val="Arial"/>
        <family val="2"/>
        <charset val="204"/>
      </rPr>
      <t xml:space="preserve"> заліково-екзаменаційної сесії 2023 - 2024 н. р.</t>
    </r>
  </si>
  <si>
    <r>
      <t xml:space="preserve"> за результатами  </t>
    </r>
    <r>
      <rPr>
        <b/>
        <u/>
        <sz val="12"/>
        <rFont val="Arial"/>
        <family val="2"/>
        <charset val="204"/>
      </rPr>
      <t>літньої</t>
    </r>
    <r>
      <rPr>
        <b/>
        <sz val="12"/>
        <rFont val="Arial"/>
        <family val="2"/>
        <charset val="204"/>
      </rPr>
      <t xml:space="preserve"> заліково-екзаменаційної сесії 2023 - 2024 н. р.</t>
    </r>
  </si>
  <si>
    <t>Проектування за фахом</t>
  </si>
  <si>
    <t>Робота в матеріалі за фахом</t>
  </si>
  <si>
    <t>Халмурадова Ю.В.</t>
  </si>
  <si>
    <t>Орнамент і стиль</t>
  </si>
  <si>
    <t>Кольцова М.О.</t>
  </si>
  <si>
    <t>Практика навчальна (ознайомча)</t>
  </si>
  <si>
    <t>Практика навчальна (біонічна)</t>
  </si>
  <si>
    <t>Печерний П.П.</t>
  </si>
  <si>
    <t>Білик Н.М.</t>
  </si>
  <si>
    <t>Композиція КР</t>
  </si>
  <si>
    <t>Практика виробничо-технологічна</t>
  </si>
  <si>
    <t>Кваліфікаційна робота бакалавра</t>
  </si>
  <si>
    <t>Практика переддипломна</t>
  </si>
  <si>
    <t>Фаховий практикум з декоративної скульптури та виробів з деревини</t>
  </si>
  <si>
    <t>Фаховий практикум з художньої кераміки</t>
  </si>
  <si>
    <r>
      <t xml:space="preserve">        (</t>
    </r>
    <r>
      <rPr>
        <b/>
        <vertAlign val="superscript"/>
        <sz val="12"/>
        <rFont val="Arial"/>
        <family val="2"/>
        <charset val="204"/>
      </rPr>
      <t>зимової</t>
    </r>
    <r>
      <rPr>
        <vertAlign val="superscript"/>
        <sz val="12"/>
        <rFont val="Arial"/>
        <family val="2"/>
        <charset val="204"/>
      </rPr>
      <t>/літньої)</t>
    </r>
  </si>
  <si>
    <r>
      <t xml:space="preserve">       </t>
    </r>
    <r>
      <rPr>
        <u/>
        <vertAlign val="superscript"/>
        <sz val="12"/>
        <rFont val="Arial"/>
        <family val="2"/>
        <charset val="204"/>
      </rPr>
      <t xml:space="preserve"> </t>
    </r>
    <r>
      <rPr>
        <vertAlign val="superscript"/>
        <sz val="12"/>
        <rFont val="Arial"/>
        <family val="2"/>
        <charset val="204"/>
      </rPr>
      <t>(</t>
    </r>
    <r>
      <rPr>
        <b/>
        <vertAlign val="superscript"/>
        <sz val="12"/>
        <rFont val="Arial"/>
        <family val="2"/>
        <charset val="204"/>
      </rPr>
      <t>зимової</t>
    </r>
    <r>
      <rPr>
        <vertAlign val="superscript"/>
        <sz val="12"/>
        <rFont val="Arial"/>
        <family val="2"/>
        <charset val="204"/>
      </rPr>
      <t>/літньої)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</si>
</sst>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u/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1"/>
      <name val="Arial"/>
      <family val="2"/>
      <charset val="204"/>
    </font>
    <font>
      <b/>
      <vertAlign val="superscript"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2" borderId="26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/>
    <xf numFmtId="0" fontId="10" fillId="0" borderId="0" xfId="0" applyFont="1" applyAlignment="1">
      <alignment horizontal="left"/>
    </xf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2" borderId="30" xfId="0" applyFont="1" applyFill="1" applyBorder="1"/>
    <xf numFmtId="0" fontId="1" fillId="2" borderId="31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5"/>
  <sheetViews>
    <sheetView tabSelected="1" zoomScale="101" zoomScaleNormal="72" workbookViewId="0">
      <selection activeCell="E169" sqref="E169:L169"/>
    </sheetView>
  </sheetViews>
  <sheetFormatPr defaultRowHeight="15" x14ac:dyDescent="0.25"/>
  <cols>
    <col min="1" max="1" width="6" customWidth="1"/>
    <col min="2" max="2" width="8.42578125" customWidth="1"/>
    <col min="3" max="3" width="18.85546875" customWidth="1"/>
    <col min="4" max="4" width="16.140625" customWidth="1"/>
    <col min="5" max="5" width="7.85546875" customWidth="1"/>
    <col min="6" max="6" width="8" customWidth="1"/>
    <col min="7" max="7" width="8.42578125" customWidth="1"/>
    <col min="8" max="8" width="9.42578125" customWidth="1"/>
    <col min="9" max="9" width="10.7109375" customWidth="1"/>
    <col min="10" max="10" width="8.7109375" customWidth="1"/>
    <col min="11" max="11" width="7.7109375" customWidth="1"/>
    <col min="12" max="12" width="10.7109375" customWidth="1"/>
    <col min="13" max="13" width="10.85546875" customWidth="1"/>
  </cols>
  <sheetData>
    <row r="1" spans="1:13" ht="15.7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5.75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5.75" x14ac:dyDescent="0.25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5.75" customHeight="1" x14ac:dyDescent="0.25">
      <c r="A6" s="64" t="s">
        <v>38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x14ac:dyDescent="0.25">
      <c r="A7" s="60" t="s">
        <v>63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9.5" thickBot="1" x14ac:dyDescent="0.3">
      <c r="A8" s="1"/>
      <c r="B8" s="1"/>
      <c r="C8" s="1"/>
      <c r="D8" s="1"/>
      <c r="E8" s="1"/>
      <c r="F8" s="51" t="s">
        <v>80</v>
      </c>
      <c r="G8" s="51"/>
      <c r="H8" s="51"/>
      <c r="I8" s="2"/>
      <c r="J8" s="2"/>
      <c r="K8" s="3"/>
      <c r="L8" s="3"/>
      <c r="M8" s="1"/>
    </row>
    <row r="9" spans="1:13" ht="26.25" customHeight="1" thickBot="1" x14ac:dyDescent="0.3">
      <c r="A9" s="52" t="s">
        <v>4</v>
      </c>
      <c r="B9" s="52" t="s">
        <v>5</v>
      </c>
      <c r="C9" s="52" t="s">
        <v>6</v>
      </c>
      <c r="D9" s="55" t="s">
        <v>7</v>
      </c>
      <c r="E9" s="58" t="s">
        <v>8</v>
      </c>
      <c r="F9" s="59"/>
      <c r="G9" s="59"/>
      <c r="H9" s="59"/>
      <c r="I9" s="71" t="s">
        <v>9</v>
      </c>
      <c r="J9" s="72"/>
      <c r="K9" s="72"/>
      <c r="L9" s="73"/>
      <c r="M9" s="74" t="s">
        <v>10</v>
      </c>
    </row>
    <row r="10" spans="1:13" ht="15.75" thickBot="1" x14ac:dyDescent="0.3">
      <c r="A10" s="53"/>
      <c r="B10" s="53"/>
      <c r="C10" s="53"/>
      <c r="D10" s="56"/>
      <c r="E10" s="77" t="s">
        <v>11</v>
      </c>
      <c r="F10" s="78" t="s">
        <v>12</v>
      </c>
      <c r="G10" s="79"/>
      <c r="H10" s="80"/>
      <c r="I10" s="81" t="s">
        <v>13</v>
      </c>
      <c r="J10" s="83" t="s">
        <v>14</v>
      </c>
      <c r="K10" s="81" t="s">
        <v>15</v>
      </c>
      <c r="L10" s="81" t="s">
        <v>16</v>
      </c>
      <c r="M10" s="75"/>
    </row>
    <row r="11" spans="1:13" ht="39" thickBot="1" x14ac:dyDescent="0.3">
      <c r="A11" s="54"/>
      <c r="B11" s="54"/>
      <c r="C11" s="54"/>
      <c r="D11" s="57"/>
      <c r="E11" s="76"/>
      <c r="F11" s="4" t="s">
        <v>17</v>
      </c>
      <c r="G11" s="4" t="s">
        <v>18</v>
      </c>
      <c r="H11" s="4" t="s">
        <v>19</v>
      </c>
      <c r="I11" s="82"/>
      <c r="J11" s="84"/>
      <c r="K11" s="82"/>
      <c r="L11" s="82"/>
      <c r="M11" s="76"/>
    </row>
    <row r="12" spans="1:13" ht="15.75" thickBot="1" x14ac:dyDescent="0.3">
      <c r="A12" s="5">
        <v>1</v>
      </c>
      <c r="B12" s="5">
        <v>2</v>
      </c>
      <c r="C12" s="6">
        <v>3</v>
      </c>
      <c r="D12" s="6"/>
      <c r="E12" s="7">
        <v>4</v>
      </c>
      <c r="F12" s="7">
        <v>5</v>
      </c>
      <c r="G12" s="7">
        <v>6</v>
      </c>
      <c r="H12" s="5">
        <v>7</v>
      </c>
      <c r="I12" s="5">
        <v>8</v>
      </c>
      <c r="J12" s="5">
        <v>9</v>
      </c>
      <c r="K12" s="5">
        <v>10</v>
      </c>
      <c r="L12" s="8">
        <v>11</v>
      </c>
      <c r="M12" s="9">
        <v>12</v>
      </c>
    </row>
    <row r="13" spans="1:13" ht="45" customHeight="1" x14ac:dyDescent="0.25">
      <c r="A13" s="10" t="s">
        <v>32</v>
      </c>
      <c r="B13" s="25" t="s">
        <v>28</v>
      </c>
      <c r="C13" s="11" t="s">
        <v>25</v>
      </c>
      <c r="D13" s="11" t="s">
        <v>30</v>
      </c>
      <c r="E13" s="12">
        <v>16</v>
      </c>
      <c r="F13" s="13">
        <v>0</v>
      </c>
      <c r="G13" s="13">
        <v>0</v>
      </c>
      <c r="H13" s="17">
        <v>16</v>
      </c>
      <c r="I13" s="15">
        <v>11</v>
      </c>
      <c r="J13" s="15">
        <v>4</v>
      </c>
      <c r="K13" s="15">
        <v>1</v>
      </c>
      <c r="L13" s="15">
        <v>0</v>
      </c>
      <c r="M13" s="16">
        <f t="shared" ref="M13:M23" si="0">SUM(I13*5,J13*4,K13*3,L13*2)/H13</f>
        <v>4.625</v>
      </c>
    </row>
    <row r="14" spans="1:13" ht="45" customHeight="1" x14ac:dyDescent="0.25">
      <c r="A14" s="10" t="s">
        <v>32</v>
      </c>
      <c r="B14" s="25" t="s">
        <v>20</v>
      </c>
      <c r="C14" s="11" t="s">
        <v>44</v>
      </c>
      <c r="D14" s="11" t="s">
        <v>35</v>
      </c>
      <c r="E14" s="12">
        <v>10</v>
      </c>
      <c r="F14" s="13">
        <v>0</v>
      </c>
      <c r="G14" s="13">
        <v>0</v>
      </c>
      <c r="H14" s="17">
        <v>10</v>
      </c>
      <c r="I14" s="15">
        <v>10</v>
      </c>
      <c r="J14" s="15">
        <v>0</v>
      </c>
      <c r="K14" s="15">
        <v>0</v>
      </c>
      <c r="L14" s="15">
        <v>0</v>
      </c>
      <c r="M14" s="16">
        <f t="shared" si="0"/>
        <v>5</v>
      </c>
    </row>
    <row r="15" spans="1:13" ht="45" customHeight="1" x14ac:dyDescent="0.25">
      <c r="A15" s="10" t="s">
        <v>32</v>
      </c>
      <c r="B15" s="25" t="s">
        <v>21</v>
      </c>
      <c r="C15" s="11" t="s">
        <v>44</v>
      </c>
      <c r="D15" s="11" t="s">
        <v>31</v>
      </c>
      <c r="E15" s="12">
        <v>4</v>
      </c>
      <c r="F15" s="13">
        <v>0</v>
      </c>
      <c r="G15" s="13">
        <v>0</v>
      </c>
      <c r="H15" s="17">
        <v>4</v>
      </c>
      <c r="I15" s="15">
        <v>1</v>
      </c>
      <c r="J15" s="15">
        <v>0</v>
      </c>
      <c r="K15" s="15">
        <v>3</v>
      </c>
      <c r="L15" s="15">
        <v>0</v>
      </c>
      <c r="M15" s="16">
        <f t="shared" si="0"/>
        <v>3.5</v>
      </c>
    </row>
    <row r="16" spans="1:13" ht="45" customHeight="1" x14ac:dyDescent="0.25">
      <c r="A16" s="10" t="s">
        <v>32</v>
      </c>
      <c r="B16" s="25" t="s">
        <v>29</v>
      </c>
      <c r="C16" s="11" t="s">
        <v>44</v>
      </c>
      <c r="D16" s="11" t="s">
        <v>37</v>
      </c>
      <c r="E16" s="12">
        <v>2</v>
      </c>
      <c r="F16" s="13">
        <v>0</v>
      </c>
      <c r="G16" s="13">
        <v>0</v>
      </c>
      <c r="H16" s="14">
        <v>2</v>
      </c>
      <c r="I16" s="13">
        <v>2</v>
      </c>
      <c r="J16" s="13">
        <v>0</v>
      </c>
      <c r="K16" s="13">
        <v>0</v>
      </c>
      <c r="L16" s="15">
        <v>0</v>
      </c>
      <c r="M16" s="16">
        <f t="shared" si="0"/>
        <v>5</v>
      </c>
    </row>
    <row r="17" spans="1:13" ht="45" customHeight="1" x14ac:dyDescent="0.25">
      <c r="A17" s="10" t="s">
        <v>32</v>
      </c>
      <c r="B17" s="26" t="s">
        <v>20</v>
      </c>
      <c r="C17" s="11" t="s">
        <v>66</v>
      </c>
      <c r="D17" s="11" t="s">
        <v>35</v>
      </c>
      <c r="E17" s="12">
        <v>10</v>
      </c>
      <c r="F17" s="13">
        <v>0</v>
      </c>
      <c r="G17" s="13">
        <v>0</v>
      </c>
      <c r="H17" s="17">
        <v>10</v>
      </c>
      <c r="I17" s="15">
        <v>10</v>
      </c>
      <c r="J17" s="15">
        <v>0</v>
      </c>
      <c r="K17" s="15">
        <v>0</v>
      </c>
      <c r="L17" s="15">
        <v>0</v>
      </c>
      <c r="M17" s="16">
        <f t="shared" si="0"/>
        <v>5</v>
      </c>
    </row>
    <row r="18" spans="1:13" ht="45" customHeight="1" x14ac:dyDescent="0.25">
      <c r="A18" s="10" t="s">
        <v>32</v>
      </c>
      <c r="B18" s="25" t="s">
        <v>21</v>
      </c>
      <c r="C18" s="11" t="s">
        <v>66</v>
      </c>
      <c r="D18" s="11" t="s">
        <v>31</v>
      </c>
      <c r="E18" s="12">
        <v>4</v>
      </c>
      <c r="F18" s="13">
        <v>0</v>
      </c>
      <c r="G18" s="13">
        <v>0</v>
      </c>
      <c r="H18" s="17">
        <v>4</v>
      </c>
      <c r="I18" s="15">
        <v>1</v>
      </c>
      <c r="J18" s="15">
        <v>0</v>
      </c>
      <c r="K18" s="15">
        <v>3</v>
      </c>
      <c r="L18" s="15">
        <v>0</v>
      </c>
      <c r="M18" s="16">
        <f t="shared" si="0"/>
        <v>3.5</v>
      </c>
    </row>
    <row r="19" spans="1:13" ht="45" customHeight="1" x14ac:dyDescent="0.25">
      <c r="A19" s="10" t="s">
        <v>32</v>
      </c>
      <c r="B19" s="26" t="s">
        <v>29</v>
      </c>
      <c r="C19" s="11" t="s">
        <v>66</v>
      </c>
      <c r="D19" s="11" t="s">
        <v>37</v>
      </c>
      <c r="E19" s="12">
        <v>6</v>
      </c>
      <c r="F19" s="13">
        <v>0</v>
      </c>
      <c r="G19" s="13">
        <v>0</v>
      </c>
      <c r="H19" s="17">
        <v>6</v>
      </c>
      <c r="I19" s="15">
        <v>3</v>
      </c>
      <c r="J19" s="15">
        <v>1</v>
      </c>
      <c r="K19" s="15">
        <v>2</v>
      </c>
      <c r="L19" s="15">
        <v>0</v>
      </c>
      <c r="M19" s="16">
        <f t="shared" si="0"/>
        <v>4.166666666666667</v>
      </c>
    </row>
    <row r="20" spans="1:13" ht="45" customHeight="1" x14ac:dyDescent="0.25">
      <c r="A20" s="10" t="s">
        <v>32</v>
      </c>
      <c r="B20" s="26" t="s">
        <v>20</v>
      </c>
      <c r="C20" s="11" t="s">
        <v>65</v>
      </c>
      <c r="D20" s="34" t="s">
        <v>67</v>
      </c>
      <c r="E20" s="12">
        <v>10</v>
      </c>
      <c r="F20" s="13">
        <v>0</v>
      </c>
      <c r="G20" s="13">
        <v>0</v>
      </c>
      <c r="H20" s="17">
        <v>10</v>
      </c>
      <c r="I20" s="15">
        <v>10</v>
      </c>
      <c r="J20" s="15">
        <v>0</v>
      </c>
      <c r="K20" s="15">
        <v>0</v>
      </c>
      <c r="L20" s="15">
        <v>0</v>
      </c>
      <c r="M20" s="16">
        <f t="shared" si="0"/>
        <v>5</v>
      </c>
    </row>
    <row r="21" spans="1:13" ht="45" customHeight="1" x14ac:dyDescent="0.25">
      <c r="A21" s="10" t="s">
        <v>32</v>
      </c>
      <c r="B21" s="26" t="s">
        <v>21</v>
      </c>
      <c r="C21" s="11" t="s">
        <v>65</v>
      </c>
      <c r="D21" s="11" t="s">
        <v>31</v>
      </c>
      <c r="E21" s="12">
        <v>4</v>
      </c>
      <c r="F21" s="13">
        <v>0</v>
      </c>
      <c r="G21" s="13">
        <v>0</v>
      </c>
      <c r="H21" s="17">
        <v>4</v>
      </c>
      <c r="I21" s="15">
        <v>0</v>
      </c>
      <c r="J21" s="15">
        <v>3</v>
      </c>
      <c r="K21" s="15">
        <v>1</v>
      </c>
      <c r="L21" s="15">
        <v>0</v>
      </c>
      <c r="M21" s="16">
        <f t="shared" si="0"/>
        <v>3.75</v>
      </c>
    </row>
    <row r="22" spans="1:13" ht="45" customHeight="1" x14ac:dyDescent="0.25">
      <c r="A22" s="10" t="s">
        <v>32</v>
      </c>
      <c r="B22" s="26" t="s">
        <v>29</v>
      </c>
      <c r="C22" s="11" t="s">
        <v>65</v>
      </c>
      <c r="D22" s="11" t="s">
        <v>30</v>
      </c>
      <c r="E22" s="12">
        <v>2</v>
      </c>
      <c r="F22" s="13">
        <v>0</v>
      </c>
      <c r="G22" s="13">
        <v>0</v>
      </c>
      <c r="H22" s="17">
        <v>2</v>
      </c>
      <c r="I22" s="15">
        <v>2</v>
      </c>
      <c r="J22" s="15">
        <v>0</v>
      </c>
      <c r="K22" s="15">
        <v>0</v>
      </c>
      <c r="L22" s="15">
        <v>0</v>
      </c>
      <c r="M22" s="16">
        <f t="shared" si="0"/>
        <v>5</v>
      </c>
    </row>
    <row r="23" spans="1:13" ht="45" customHeight="1" thickBot="1" x14ac:dyDescent="0.3">
      <c r="A23" s="10" t="s">
        <v>32</v>
      </c>
      <c r="B23" s="25" t="s">
        <v>28</v>
      </c>
      <c r="C23" s="34" t="s">
        <v>71</v>
      </c>
      <c r="D23" s="34" t="s">
        <v>67</v>
      </c>
      <c r="E23" s="38">
        <v>16</v>
      </c>
      <c r="F23" s="39">
        <v>0</v>
      </c>
      <c r="G23" s="39">
        <v>0</v>
      </c>
      <c r="H23" s="40">
        <v>16</v>
      </c>
      <c r="I23" s="39">
        <v>11</v>
      </c>
      <c r="J23" s="39">
        <v>3</v>
      </c>
      <c r="K23" s="39">
        <v>2</v>
      </c>
      <c r="L23" s="42">
        <v>0</v>
      </c>
      <c r="M23" s="16">
        <f t="shared" si="0"/>
        <v>4.5625</v>
      </c>
    </row>
    <row r="24" spans="1:13" ht="45" customHeight="1" thickBot="1" x14ac:dyDescent="0.3">
      <c r="A24" s="18"/>
      <c r="B24" s="19"/>
      <c r="C24" s="19"/>
      <c r="D24" s="19"/>
      <c r="E24" s="20">
        <f>SUM(E13:E23)</f>
        <v>84</v>
      </c>
      <c r="F24" s="20">
        <f t="shared" ref="F24:L24" si="1">SUM(F13:F23)</f>
        <v>0</v>
      </c>
      <c r="G24" s="20">
        <f t="shared" si="1"/>
        <v>0</v>
      </c>
      <c r="H24" s="20">
        <f t="shared" si="1"/>
        <v>84</v>
      </c>
      <c r="I24" s="20">
        <f t="shared" si="1"/>
        <v>61</v>
      </c>
      <c r="J24" s="20">
        <f t="shared" si="1"/>
        <v>11</v>
      </c>
      <c r="K24" s="20">
        <f t="shared" si="1"/>
        <v>12</v>
      </c>
      <c r="L24" s="20">
        <f t="shared" si="1"/>
        <v>0</v>
      </c>
      <c r="M24" s="21">
        <f>AVERAGE(M13:M23)</f>
        <v>4.4640151515151523</v>
      </c>
    </row>
    <row r="25" spans="1:13" x14ac:dyDescent="0.25">
      <c r="A25" s="65" t="s">
        <v>22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3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</row>
    <row r="27" spans="1:13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</row>
    <row r="28" spans="1:1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ht="15.75" x14ac:dyDescent="0.25">
      <c r="A29" s="23" t="s">
        <v>26</v>
      </c>
      <c r="B29" s="23"/>
      <c r="C29" s="23"/>
      <c r="D29" s="23"/>
      <c r="E29" s="23"/>
      <c r="F29" s="67" t="s">
        <v>27</v>
      </c>
      <c r="G29" s="67"/>
      <c r="H29" s="67"/>
      <c r="I29" s="67"/>
      <c r="J29" s="67"/>
      <c r="K29" s="67"/>
      <c r="L29" s="67"/>
      <c r="M29" s="67"/>
    </row>
    <row r="30" spans="1:13" ht="15.75" x14ac:dyDescent="0.25">
      <c r="A30" s="68" t="s">
        <v>23</v>
      </c>
      <c r="B30" s="69"/>
      <c r="C30" s="69"/>
      <c r="D30" s="24"/>
      <c r="E30" s="23"/>
      <c r="F30" s="23"/>
      <c r="G30" s="23"/>
      <c r="H30" s="23"/>
      <c r="I30" s="23"/>
      <c r="J30" s="23"/>
      <c r="K30" s="70" t="s">
        <v>24</v>
      </c>
      <c r="L30" s="70"/>
      <c r="M30" s="70"/>
    </row>
    <row r="34" spans="1:13" ht="15.75" x14ac:dyDescent="0.25">
      <c r="A34" s="61" t="s">
        <v>0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3" ht="15.75" x14ac:dyDescent="0.25">
      <c r="A35" s="62" t="s">
        <v>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60" t="s">
        <v>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1:13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ht="15.75" x14ac:dyDescent="0.25">
      <c r="A38" s="63" t="s">
        <v>3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ht="15.75" x14ac:dyDescent="0.25">
      <c r="A39" s="64" t="s">
        <v>39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3" ht="15.75" x14ac:dyDescent="0.25">
      <c r="A40" s="60" t="s">
        <v>64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3" ht="19.5" thickBot="1" x14ac:dyDescent="0.3">
      <c r="A41" s="1"/>
      <c r="B41" s="1"/>
      <c r="C41" s="1"/>
      <c r="D41" s="1"/>
      <c r="E41" s="1"/>
      <c r="F41" s="51" t="s">
        <v>81</v>
      </c>
      <c r="G41" s="51"/>
      <c r="H41" s="51"/>
      <c r="I41" s="2"/>
      <c r="J41" s="2"/>
      <c r="K41" s="3"/>
      <c r="L41" s="3"/>
      <c r="M41" s="1"/>
    </row>
    <row r="42" spans="1:13" ht="41.25" customHeight="1" thickBot="1" x14ac:dyDescent="0.3">
      <c r="A42" s="52" t="s">
        <v>4</v>
      </c>
      <c r="B42" s="52" t="s">
        <v>5</v>
      </c>
      <c r="C42" s="52" t="s">
        <v>6</v>
      </c>
      <c r="D42" s="55" t="s">
        <v>7</v>
      </c>
      <c r="E42" s="58" t="s">
        <v>8</v>
      </c>
      <c r="F42" s="59"/>
      <c r="G42" s="59"/>
      <c r="H42" s="59"/>
      <c r="I42" s="71" t="s">
        <v>9</v>
      </c>
      <c r="J42" s="72"/>
      <c r="K42" s="72"/>
      <c r="L42" s="73"/>
      <c r="M42" s="74" t="s">
        <v>10</v>
      </c>
    </row>
    <row r="43" spans="1:13" ht="15.75" thickBot="1" x14ac:dyDescent="0.3">
      <c r="A43" s="53"/>
      <c r="B43" s="53"/>
      <c r="C43" s="53"/>
      <c r="D43" s="56"/>
      <c r="E43" s="77" t="s">
        <v>11</v>
      </c>
      <c r="F43" s="78" t="s">
        <v>12</v>
      </c>
      <c r="G43" s="79"/>
      <c r="H43" s="80"/>
      <c r="I43" s="81" t="s">
        <v>13</v>
      </c>
      <c r="J43" s="83" t="s">
        <v>14</v>
      </c>
      <c r="K43" s="81" t="s">
        <v>15</v>
      </c>
      <c r="L43" s="81" t="s">
        <v>16</v>
      </c>
      <c r="M43" s="75"/>
    </row>
    <row r="44" spans="1:13" ht="39" thickBot="1" x14ac:dyDescent="0.3">
      <c r="A44" s="54"/>
      <c r="B44" s="54"/>
      <c r="C44" s="54"/>
      <c r="D44" s="57"/>
      <c r="E44" s="76"/>
      <c r="F44" s="4" t="s">
        <v>17</v>
      </c>
      <c r="G44" s="4" t="s">
        <v>18</v>
      </c>
      <c r="H44" s="4" t="s">
        <v>19</v>
      </c>
      <c r="I44" s="82"/>
      <c r="J44" s="84"/>
      <c r="K44" s="82"/>
      <c r="L44" s="82"/>
      <c r="M44" s="76"/>
    </row>
    <row r="45" spans="1:13" ht="15.75" thickBot="1" x14ac:dyDescent="0.3">
      <c r="A45" s="5">
        <v>1</v>
      </c>
      <c r="B45" s="5">
        <v>2</v>
      </c>
      <c r="C45" s="6">
        <v>3</v>
      </c>
      <c r="D45" s="6"/>
      <c r="E45" s="7">
        <v>4</v>
      </c>
      <c r="F45" s="7">
        <v>5</v>
      </c>
      <c r="G45" s="7">
        <v>6</v>
      </c>
      <c r="H45" s="5">
        <v>7</v>
      </c>
      <c r="I45" s="5">
        <v>8</v>
      </c>
      <c r="J45" s="5">
        <v>9</v>
      </c>
      <c r="K45" s="5">
        <v>10</v>
      </c>
      <c r="L45" s="8">
        <v>11</v>
      </c>
      <c r="M45" s="9">
        <v>12</v>
      </c>
    </row>
    <row r="46" spans="1:13" ht="45" customHeight="1" x14ac:dyDescent="0.25">
      <c r="A46" s="10" t="s">
        <v>40</v>
      </c>
      <c r="B46" s="25" t="s">
        <v>28</v>
      </c>
      <c r="C46" s="11" t="s">
        <v>25</v>
      </c>
      <c r="D46" s="11" t="s">
        <v>43</v>
      </c>
      <c r="E46" s="12">
        <v>20</v>
      </c>
      <c r="F46" s="13">
        <v>0</v>
      </c>
      <c r="G46" s="13">
        <v>0</v>
      </c>
      <c r="H46" s="17">
        <v>20</v>
      </c>
      <c r="I46" s="15">
        <v>6</v>
      </c>
      <c r="J46" s="15">
        <v>7</v>
      </c>
      <c r="K46" s="15">
        <v>6</v>
      </c>
      <c r="L46" s="15">
        <v>1</v>
      </c>
      <c r="M46" s="16">
        <f t="shared" ref="M46:M59" si="2">SUM(I46*5,J46*4,K46*3,L46*2)/H46</f>
        <v>3.9</v>
      </c>
    </row>
    <row r="47" spans="1:13" ht="45" customHeight="1" x14ac:dyDescent="0.25">
      <c r="A47" s="10" t="s">
        <v>40</v>
      </c>
      <c r="B47" s="25" t="s">
        <v>28</v>
      </c>
      <c r="C47" s="11" t="s">
        <v>41</v>
      </c>
      <c r="D47" s="11" t="s">
        <v>43</v>
      </c>
      <c r="E47" s="12">
        <v>20</v>
      </c>
      <c r="F47" s="13">
        <v>0</v>
      </c>
      <c r="G47" s="13">
        <v>0</v>
      </c>
      <c r="H47" s="12">
        <v>20</v>
      </c>
      <c r="I47" s="15">
        <v>6</v>
      </c>
      <c r="J47" s="15">
        <v>7</v>
      </c>
      <c r="K47" s="15">
        <v>6</v>
      </c>
      <c r="L47" s="15">
        <v>1</v>
      </c>
      <c r="M47" s="16">
        <f t="shared" si="2"/>
        <v>3.9</v>
      </c>
    </row>
    <row r="48" spans="1:13" ht="45" customHeight="1" x14ac:dyDescent="0.25">
      <c r="A48" s="10" t="s">
        <v>40</v>
      </c>
      <c r="B48" s="25" t="s">
        <v>28</v>
      </c>
      <c r="C48" s="11" t="s">
        <v>68</v>
      </c>
      <c r="D48" s="11" t="s">
        <v>69</v>
      </c>
      <c r="E48" s="12">
        <v>20</v>
      </c>
      <c r="F48" s="13">
        <v>0</v>
      </c>
      <c r="G48" s="13">
        <v>0</v>
      </c>
      <c r="H48" s="12">
        <v>20</v>
      </c>
      <c r="I48" s="15">
        <v>6</v>
      </c>
      <c r="J48" s="15">
        <v>10</v>
      </c>
      <c r="K48" s="15">
        <v>4</v>
      </c>
      <c r="L48" s="15">
        <v>0</v>
      </c>
      <c r="M48" s="16">
        <f t="shared" si="2"/>
        <v>4.0999999999999996</v>
      </c>
    </row>
    <row r="49" spans="1:13" ht="45" customHeight="1" x14ac:dyDescent="0.25">
      <c r="A49" s="10" t="s">
        <v>40</v>
      </c>
      <c r="B49" s="25" t="s">
        <v>28</v>
      </c>
      <c r="C49" s="11" t="s">
        <v>42</v>
      </c>
      <c r="D49" s="11" t="s">
        <v>69</v>
      </c>
      <c r="E49" s="12">
        <v>20</v>
      </c>
      <c r="F49" s="13">
        <v>0</v>
      </c>
      <c r="G49" s="13">
        <v>0</v>
      </c>
      <c r="H49" s="12">
        <v>20</v>
      </c>
      <c r="I49" s="15">
        <v>2</v>
      </c>
      <c r="J49" s="15">
        <v>13</v>
      </c>
      <c r="K49" s="15">
        <v>4</v>
      </c>
      <c r="L49" s="15">
        <v>1</v>
      </c>
      <c r="M49" s="16">
        <f t="shared" si="2"/>
        <v>3.8</v>
      </c>
    </row>
    <row r="50" spans="1:13" ht="45" customHeight="1" x14ac:dyDescent="0.25">
      <c r="A50" s="10" t="s">
        <v>40</v>
      </c>
      <c r="B50" s="25" t="s">
        <v>20</v>
      </c>
      <c r="C50" s="11" t="s">
        <v>44</v>
      </c>
      <c r="D50" s="11" t="s">
        <v>46</v>
      </c>
      <c r="E50" s="12">
        <v>5</v>
      </c>
      <c r="F50" s="13">
        <v>0</v>
      </c>
      <c r="G50" s="13">
        <v>0</v>
      </c>
      <c r="H50" s="14">
        <v>5</v>
      </c>
      <c r="I50" s="13">
        <v>2</v>
      </c>
      <c r="J50" s="13">
        <v>3</v>
      </c>
      <c r="K50" s="13">
        <v>0</v>
      </c>
      <c r="L50" s="15">
        <v>0</v>
      </c>
      <c r="M50" s="16">
        <f t="shared" si="2"/>
        <v>4.4000000000000004</v>
      </c>
    </row>
    <row r="51" spans="1:13" ht="45" customHeight="1" x14ac:dyDescent="0.25">
      <c r="A51" s="10" t="s">
        <v>40</v>
      </c>
      <c r="B51" s="25" t="s">
        <v>21</v>
      </c>
      <c r="C51" s="11" t="s">
        <v>44</v>
      </c>
      <c r="D51" s="11" t="s">
        <v>47</v>
      </c>
      <c r="E51" s="12">
        <v>10</v>
      </c>
      <c r="F51" s="13">
        <v>0</v>
      </c>
      <c r="G51" s="13">
        <v>0</v>
      </c>
      <c r="H51" s="27">
        <v>10</v>
      </c>
      <c r="I51" s="15">
        <v>2</v>
      </c>
      <c r="J51" s="15">
        <v>6</v>
      </c>
      <c r="K51" s="15">
        <v>2</v>
      </c>
      <c r="L51" s="15">
        <v>0</v>
      </c>
      <c r="M51" s="16">
        <f t="shared" si="2"/>
        <v>4</v>
      </c>
    </row>
    <row r="52" spans="1:13" ht="45" customHeight="1" x14ac:dyDescent="0.25">
      <c r="A52" s="10" t="s">
        <v>40</v>
      </c>
      <c r="B52" s="26" t="s">
        <v>29</v>
      </c>
      <c r="C52" s="11" t="s">
        <v>44</v>
      </c>
      <c r="D52" s="11" t="s">
        <v>37</v>
      </c>
      <c r="E52" s="12">
        <v>5</v>
      </c>
      <c r="F52" s="13">
        <v>0</v>
      </c>
      <c r="G52" s="13">
        <v>0</v>
      </c>
      <c r="H52" s="17">
        <v>5</v>
      </c>
      <c r="I52" s="15">
        <v>1</v>
      </c>
      <c r="J52" s="15">
        <v>2</v>
      </c>
      <c r="K52" s="15">
        <v>0</v>
      </c>
      <c r="L52" s="15">
        <v>1</v>
      </c>
      <c r="M52" s="16">
        <f t="shared" si="2"/>
        <v>3</v>
      </c>
    </row>
    <row r="53" spans="1:13" ht="45" customHeight="1" x14ac:dyDescent="0.25">
      <c r="A53" s="10" t="s">
        <v>40</v>
      </c>
      <c r="B53" s="26" t="s">
        <v>20</v>
      </c>
      <c r="C53" s="11" t="s">
        <v>45</v>
      </c>
      <c r="D53" s="11" t="s">
        <v>46</v>
      </c>
      <c r="E53" s="12">
        <v>5</v>
      </c>
      <c r="F53" s="13">
        <v>0</v>
      </c>
      <c r="G53" s="13">
        <v>0</v>
      </c>
      <c r="H53" s="28">
        <v>5</v>
      </c>
      <c r="I53" s="15">
        <v>2</v>
      </c>
      <c r="J53" s="15">
        <v>3</v>
      </c>
      <c r="K53" s="15">
        <v>0</v>
      </c>
      <c r="L53" s="15">
        <v>0</v>
      </c>
      <c r="M53" s="16">
        <f t="shared" si="2"/>
        <v>4.4000000000000004</v>
      </c>
    </row>
    <row r="54" spans="1:13" ht="45" customHeight="1" x14ac:dyDescent="0.25">
      <c r="A54" s="10" t="s">
        <v>40</v>
      </c>
      <c r="B54" s="26" t="s">
        <v>21</v>
      </c>
      <c r="C54" s="11" t="s">
        <v>45</v>
      </c>
      <c r="D54" s="11" t="s">
        <v>47</v>
      </c>
      <c r="E54" s="12">
        <v>10</v>
      </c>
      <c r="F54" s="13">
        <v>0</v>
      </c>
      <c r="G54" s="13">
        <v>0</v>
      </c>
      <c r="H54" s="27">
        <v>10</v>
      </c>
      <c r="I54" s="15">
        <v>2</v>
      </c>
      <c r="J54" s="15">
        <v>6</v>
      </c>
      <c r="K54" s="15">
        <v>2</v>
      </c>
      <c r="L54" s="15">
        <v>0</v>
      </c>
      <c r="M54" s="16">
        <f t="shared" si="2"/>
        <v>4</v>
      </c>
    </row>
    <row r="55" spans="1:13" ht="45" customHeight="1" x14ac:dyDescent="0.25">
      <c r="A55" s="10" t="s">
        <v>40</v>
      </c>
      <c r="B55" s="26" t="s">
        <v>29</v>
      </c>
      <c r="C55" s="11" t="s">
        <v>45</v>
      </c>
      <c r="D55" s="11" t="s">
        <v>30</v>
      </c>
      <c r="E55" s="12">
        <v>5</v>
      </c>
      <c r="F55" s="13">
        <v>0</v>
      </c>
      <c r="G55" s="13">
        <v>0</v>
      </c>
      <c r="H55" s="28">
        <v>5</v>
      </c>
      <c r="I55" s="15">
        <v>0</v>
      </c>
      <c r="J55" s="15">
        <v>3</v>
      </c>
      <c r="K55" s="15">
        <v>1</v>
      </c>
      <c r="L55" s="15">
        <v>1</v>
      </c>
      <c r="M55" s="16">
        <f t="shared" si="2"/>
        <v>3.4</v>
      </c>
    </row>
    <row r="56" spans="1:13" ht="45" customHeight="1" x14ac:dyDescent="0.25">
      <c r="A56" s="10" t="s">
        <v>40</v>
      </c>
      <c r="B56" s="26" t="s">
        <v>20</v>
      </c>
      <c r="C56" s="11" t="s">
        <v>33</v>
      </c>
      <c r="D56" s="11" t="s">
        <v>35</v>
      </c>
      <c r="E56" s="12">
        <v>5</v>
      </c>
      <c r="F56" s="13">
        <v>0</v>
      </c>
      <c r="G56" s="13">
        <v>0</v>
      </c>
      <c r="H56" s="28">
        <v>5</v>
      </c>
      <c r="I56" s="15">
        <v>2</v>
      </c>
      <c r="J56" s="15">
        <v>2</v>
      </c>
      <c r="K56" s="15">
        <v>1</v>
      </c>
      <c r="L56" s="15">
        <v>0</v>
      </c>
      <c r="M56" s="16">
        <f t="shared" si="2"/>
        <v>4.2</v>
      </c>
    </row>
    <row r="57" spans="1:13" ht="45" customHeight="1" x14ac:dyDescent="0.25">
      <c r="A57" s="10" t="s">
        <v>40</v>
      </c>
      <c r="B57" s="26" t="s">
        <v>21</v>
      </c>
      <c r="C57" s="11" t="s">
        <v>33</v>
      </c>
      <c r="D57" s="11" t="s">
        <v>47</v>
      </c>
      <c r="E57" s="12">
        <v>10</v>
      </c>
      <c r="F57" s="13">
        <v>0</v>
      </c>
      <c r="G57" s="13">
        <v>0</v>
      </c>
      <c r="H57" s="27">
        <v>10</v>
      </c>
      <c r="I57" s="15">
        <v>3</v>
      </c>
      <c r="J57" s="15">
        <v>5</v>
      </c>
      <c r="K57" s="15">
        <v>2</v>
      </c>
      <c r="L57" s="15">
        <v>0</v>
      </c>
      <c r="M57" s="16">
        <f t="shared" si="2"/>
        <v>4.0999999999999996</v>
      </c>
    </row>
    <row r="58" spans="1:13" ht="45" customHeight="1" x14ac:dyDescent="0.25">
      <c r="A58" s="10" t="s">
        <v>40</v>
      </c>
      <c r="B58" s="26" t="s">
        <v>29</v>
      </c>
      <c r="C58" s="11" t="s">
        <v>33</v>
      </c>
      <c r="D58" s="11" t="s">
        <v>37</v>
      </c>
      <c r="E58" s="12">
        <v>5</v>
      </c>
      <c r="F58" s="13">
        <v>0</v>
      </c>
      <c r="G58" s="13">
        <v>0</v>
      </c>
      <c r="H58" s="28">
        <v>5</v>
      </c>
      <c r="I58" s="15">
        <v>2</v>
      </c>
      <c r="J58" s="15">
        <v>1</v>
      </c>
      <c r="K58" s="15">
        <v>1</v>
      </c>
      <c r="L58" s="15">
        <v>1</v>
      </c>
      <c r="M58" s="16">
        <f t="shared" si="2"/>
        <v>3.8</v>
      </c>
    </row>
    <row r="59" spans="1:13" ht="45" customHeight="1" thickBot="1" x14ac:dyDescent="0.3">
      <c r="A59" s="10" t="s">
        <v>40</v>
      </c>
      <c r="B59" s="25" t="s">
        <v>28</v>
      </c>
      <c r="C59" s="34" t="s">
        <v>70</v>
      </c>
      <c r="D59" s="34" t="s">
        <v>72</v>
      </c>
      <c r="E59" s="38">
        <v>20</v>
      </c>
      <c r="F59" s="13">
        <v>0</v>
      </c>
      <c r="G59" s="13">
        <v>0</v>
      </c>
      <c r="H59" s="43">
        <v>20</v>
      </c>
      <c r="I59" s="39">
        <v>3</v>
      </c>
      <c r="J59" s="39">
        <v>9</v>
      </c>
      <c r="K59" s="39">
        <v>7</v>
      </c>
      <c r="L59" s="41">
        <v>1</v>
      </c>
      <c r="M59" s="16">
        <f t="shared" si="2"/>
        <v>3.7</v>
      </c>
    </row>
    <row r="60" spans="1:13" ht="45" customHeight="1" thickBot="1" x14ac:dyDescent="0.3">
      <c r="A60" s="18"/>
      <c r="B60" s="19"/>
      <c r="C60" s="19"/>
      <c r="D60" s="19"/>
      <c r="E60" s="20">
        <f>SUM(E46:E59)</f>
        <v>160</v>
      </c>
      <c r="F60" s="20">
        <f t="shared" ref="F60:L60" si="3">SUM(F46:F59)</f>
        <v>0</v>
      </c>
      <c r="G60" s="20">
        <f t="shared" si="3"/>
        <v>0</v>
      </c>
      <c r="H60" s="20">
        <f t="shared" si="3"/>
        <v>160</v>
      </c>
      <c r="I60" s="20">
        <f t="shared" si="3"/>
        <v>39</v>
      </c>
      <c r="J60" s="20">
        <f t="shared" si="3"/>
        <v>77</v>
      </c>
      <c r="K60" s="20">
        <f t="shared" si="3"/>
        <v>36</v>
      </c>
      <c r="L60" s="20">
        <f t="shared" si="3"/>
        <v>7</v>
      </c>
      <c r="M60" s="21">
        <f t="shared" ref="F60:M60" si="4">AVERAGE(M46:M58)</f>
        <v>3.9230769230769229</v>
      </c>
    </row>
    <row r="61" spans="1:13" x14ac:dyDescent="0.25">
      <c r="A61" s="65" t="s">
        <v>22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</row>
    <row r="62" spans="1:13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</row>
    <row r="63" spans="1:13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</row>
    <row r="64" spans="1:13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3" ht="15.75" x14ac:dyDescent="0.25">
      <c r="A65" s="23" t="s">
        <v>26</v>
      </c>
      <c r="B65" s="23"/>
      <c r="C65" s="23"/>
      <c r="D65" s="23"/>
      <c r="E65" s="23"/>
      <c r="F65" s="67" t="s">
        <v>27</v>
      </c>
      <c r="G65" s="67"/>
      <c r="H65" s="67"/>
      <c r="I65" s="67"/>
      <c r="J65" s="67"/>
      <c r="K65" s="67"/>
      <c r="L65" s="67"/>
      <c r="M65" s="67"/>
    </row>
    <row r="66" spans="1:13" ht="15.75" x14ac:dyDescent="0.25">
      <c r="A66" s="68" t="s">
        <v>23</v>
      </c>
      <c r="B66" s="69"/>
      <c r="C66" s="69"/>
      <c r="D66" s="24"/>
      <c r="E66" s="23"/>
      <c r="F66" s="23"/>
      <c r="G66" s="23"/>
      <c r="H66" s="23"/>
      <c r="I66" s="23"/>
      <c r="J66" s="23"/>
      <c r="K66" s="70" t="s">
        <v>24</v>
      </c>
      <c r="L66" s="70"/>
      <c r="M66" s="70"/>
    </row>
    <row r="70" spans="1:13" ht="15.75" x14ac:dyDescent="0.25">
      <c r="A70" s="61" t="s">
        <v>0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</row>
    <row r="71" spans="1:13" ht="15.75" x14ac:dyDescent="0.25">
      <c r="A71" s="62" t="s">
        <v>1</v>
      </c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60" t="s">
        <v>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</row>
    <row r="73" spans="1:13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</row>
    <row r="74" spans="1:13" ht="15.75" x14ac:dyDescent="0.25">
      <c r="A74" s="63" t="s">
        <v>3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 ht="15.75" x14ac:dyDescent="0.25">
      <c r="A75" s="64" t="s">
        <v>49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</row>
    <row r="76" spans="1:13" ht="15.75" x14ac:dyDescent="0.25">
      <c r="A76" s="60" t="s">
        <v>64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</row>
    <row r="77" spans="1:13" ht="19.5" thickBot="1" x14ac:dyDescent="0.3">
      <c r="A77" s="1"/>
      <c r="B77" s="1"/>
      <c r="C77" s="1"/>
      <c r="D77" s="1"/>
      <c r="E77" s="1"/>
      <c r="F77" s="51" t="s">
        <v>81</v>
      </c>
      <c r="G77" s="51"/>
      <c r="H77" s="51"/>
      <c r="I77" s="2"/>
      <c r="J77" s="2"/>
      <c r="K77" s="3"/>
      <c r="L77" s="3"/>
      <c r="M77" s="1"/>
    </row>
    <row r="78" spans="1:13" ht="24.75" customHeight="1" thickBot="1" x14ac:dyDescent="0.3">
      <c r="A78" s="52" t="s">
        <v>4</v>
      </c>
      <c r="B78" s="52" t="s">
        <v>5</v>
      </c>
      <c r="C78" s="52" t="s">
        <v>6</v>
      </c>
      <c r="D78" s="55" t="s">
        <v>7</v>
      </c>
      <c r="E78" s="58" t="s">
        <v>8</v>
      </c>
      <c r="F78" s="59"/>
      <c r="G78" s="59"/>
      <c r="H78" s="59"/>
      <c r="I78" s="71" t="s">
        <v>9</v>
      </c>
      <c r="J78" s="72"/>
      <c r="K78" s="72"/>
      <c r="L78" s="73"/>
      <c r="M78" s="74" t="s">
        <v>10</v>
      </c>
    </row>
    <row r="79" spans="1:13" ht="15.75" thickBot="1" x14ac:dyDescent="0.3">
      <c r="A79" s="53"/>
      <c r="B79" s="53"/>
      <c r="C79" s="53"/>
      <c r="D79" s="56"/>
      <c r="E79" s="77" t="s">
        <v>11</v>
      </c>
      <c r="F79" s="78" t="s">
        <v>12</v>
      </c>
      <c r="G79" s="79"/>
      <c r="H79" s="80"/>
      <c r="I79" s="81" t="s">
        <v>13</v>
      </c>
      <c r="J79" s="83" t="s">
        <v>14</v>
      </c>
      <c r="K79" s="81" t="s">
        <v>15</v>
      </c>
      <c r="L79" s="81" t="s">
        <v>16</v>
      </c>
      <c r="M79" s="75"/>
    </row>
    <row r="80" spans="1:13" ht="39" thickBot="1" x14ac:dyDescent="0.3">
      <c r="A80" s="54"/>
      <c r="B80" s="54"/>
      <c r="C80" s="54"/>
      <c r="D80" s="57"/>
      <c r="E80" s="76"/>
      <c r="F80" s="4" t="s">
        <v>17</v>
      </c>
      <c r="G80" s="4" t="s">
        <v>18</v>
      </c>
      <c r="H80" s="4" t="s">
        <v>19</v>
      </c>
      <c r="I80" s="82"/>
      <c r="J80" s="84"/>
      <c r="K80" s="82"/>
      <c r="L80" s="82"/>
      <c r="M80" s="76"/>
    </row>
    <row r="81" spans="1:13" ht="15.75" thickBot="1" x14ac:dyDescent="0.3">
      <c r="A81" s="5">
        <v>1</v>
      </c>
      <c r="B81" s="5">
        <v>2</v>
      </c>
      <c r="C81" s="6">
        <v>3</v>
      </c>
      <c r="D81" s="6"/>
      <c r="E81" s="7">
        <v>4</v>
      </c>
      <c r="F81" s="7">
        <v>5</v>
      </c>
      <c r="G81" s="7">
        <v>6</v>
      </c>
      <c r="H81" s="5">
        <v>7</v>
      </c>
      <c r="I81" s="5">
        <v>8</v>
      </c>
      <c r="J81" s="5">
        <v>9</v>
      </c>
      <c r="K81" s="5">
        <v>10</v>
      </c>
      <c r="L81" s="8">
        <v>11</v>
      </c>
      <c r="M81" s="9">
        <v>12</v>
      </c>
    </row>
    <row r="82" spans="1:13" ht="45" customHeight="1" x14ac:dyDescent="0.25">
      <c r="A82" s="10" t="s">
        <v>48</v>
      </c>
      <c r="B82" s="25" t="s">
        <v>28</v>
      </c>
      <c r="C82" s="11" t="s">
        <v>41</v>
      </c>
      <c r="D82" s="11" t="s">
        <v>73</v>
      </c>
      <c r="E82" s="12">
        <v>7</v>
      </c>
      <c r="F82" s="13">
        <v>0</v>
      </c>
      <c r="G82" s="13">
        <v>0</v>
      </c>
      <c r="H82" s="17">
        <v>7</v>
      </c>
      <c r="I82" s="15">
        <v>2</v>
      </c>
      <c r="J82" s="15">
        <v>3</v>
      </c>
      <c r="K82" s="15">
        <v>2</v>
      </c>
      <c r="L82" s="15">
        <v>0</v>
      </c>
      <c r="M82" s="16">
        <f t="shared" ref="M82:M103" si="5">SUM(I82*5,J82*4,K82*3,L82*2)/H82</f>
        <v>4</v>
      </c>
    </row>
    <row r="83" spans="1:13" ht="45" customHeight="1" x14ac:dyDescent="0.25">
      <c r="A83" s="10" t="s">
        <v>48</v>
      </c>
      <c r="B83" s="25" t="s">
        <v>36</v>
      </c>
      <c r="C83" s="11" t="s">
        <v>44</v>
      </c>
      <c r="D83" s="11" t="s">
        <v>69</v>
      </c>
      <c r="E83" s="12">
        <v>5</v>
      </c>
      <c r="F83" s="13">
        <v>0</v>
      </c>
      <c r="G83" s="13">
        <v>0</v>
      </c>
      <c r="H83" s="17">
        <v>5</v>
      </c>
      <c r="I83" s="15">
        <v>1</v>
      </c>
      <c r="J83" s="15">
        <v>4</v>
      </c>
      <c r="K83" s="15">
        <v>0</v>
      </c>
      <c r="L83" s="15">
        <v>0</v>
      </c>
      <c r="M83" s="16">
        <f t="shared" si="5"/>
        <v>4.2</v>
      </c>
    </row>
    <row r="84" spans="1:13" ht="45" customHeight="1" x14ac:dyDescent="0.25">
      <c r="A84" s="10" t="s">
        <v>48</v>
      </c>
      <c r="B84" s="25" t="s">
        <v>20</v>
      </c>
      <c r="C84" s="11" t="s">
        <v>44</v>
      </c>
      <c r="D84" s="11" t="s">
        <v>35</v>
      </c>
      <c r="E84" s="12">
        <v>2</v>
      </c>
      <c r="F84" s="13">
        <v>0</v>
      </c>
      <c r="G84" s="13">
        <v>0</v>
      </c>
      <c r="H84" s="14">
        <v>2</v>
      </c>
      <c r="I84" s="13">
        <v>1</v>
      </c>
      <c r="J84" s="13">
        <v>1</v>
      </c>
      <c r="K84" s="13">
        <v>0</v>
      </c>
      <c r="L84" s="15">
        <v>0</v>
      </c>
      <c r="M84" s="16">
        <f t="shared" si="5"/>
        <v>4.5</v>
      </c>
    </row>
    <row r="85" spans="1:13" ht="45" customHeight="1" x14ac:dyDescent="0.25">
      <c r="A85" s="10" t="s">
        <v>48</v>
      </c>
      <c r="B85" s="25" t="s">
        <v>51</v>
      </c>
      <c r="C85" s="11" t="s">
        <v>50</v>
      </c>
      <c r="D85" s="11" t="s">
        <v>67</v>
      </c>
      <c r="E85" s="12">
        <v>3</v>
      </c>
      <c r="F85" s="13">
        <v>0</v>
      </c>
      <c r="G85" s="13">
        <v>0</v>
      </c>
      <c r="H85" s="27">
        <v>3</v>
      </c>
      <c r="I85" s="15">
        <v>2</v>
      </c>
      <c r="J85" s="15">
        <v>0</v>
      </c>
      <c r="K85" s="13">
        <v>1</v>
      </c>
      <c r="L85" s="13">
        <v>0</v>
      </c>
      <c r="M85" s="16">
        <f t="shared" si="5"/>
        <v>4.333333333333333</v>
      </c>
    </row>
    <row r="86" spans="1:13" ht="45" customHeight="1" x14ac:dyDescent="0.25">
      <c r="A86" s="10" t="s">
        <v>48</v>
      </c>
      <c r="B86" s="26" t="s">
        <v>21</v>
      </c>
      <c r="C86" s="11" t="s">
        <v>50</v>
      </c>
      <c r="D86" s="11" t="s">
        <v>69</v>
      </c>
      <c r="E86" s="12">
        <v>4</v>
      </c>
      <c r="F86" s="13">
        <v>0</v>
      </c>
      <c r="G86" s="13">
        <v>0</v>
      </c>
      <c r="H86" s="17">
        <v>4</v>
      </c>
      <c r="I86" s="15">
        <v>1</v>
      </c>
      <c r="J86" s="15">
        <v>3</v>
      </c>
      <c r="K86" s="13">
        <v>0</v>
      </c>
      <c r="L86" s="13">
        <v>0</v>
      </c>
      <c r="M86" s="16">
        <f t="shared" si="5"/>
        <v>4.25</v>
      </c>
    </row>
    <row r="87" spans="1:13" ht="45" customHeight="1" x14ac:dyDescent="0.25">
      <c r="A87" s="10" t="s">
        <v>48</v>
      </c>
      <c r="B87" s="26" t="s">
        <v>20</v>
      </c>
      <c r="C87" s="11" t="s">
        <v>45</v>
      </c>
      <c r="D87" s="11" t="s">
        <v>46</v>
      </c>
      <c r="E87" s="12">
        <v>2</v>
      </c>
      <c r="F87" s="13">
        <v>0</v>
      </c>
      <c r="G87" s="13">
        <v>0</v>
      </c>
      <c r="H87" s="28">
        <v>2</v>
      </c>
      <c r="I87" s="15">
        <v>1</v>
      </c>
      <c r="J87" s="15">
        <v>1</v>
      </c>
      <c r="K87" s="15">
        <v>0</v>
      </c>
      <c r="L87" s="15">
        <v>0</v>
      </c>
      <c r="M87" s="16">
        <f t="shared" si="5"/>
        <v>4.5</v>
      </c>
    </row>
    <row r="88" spans="1:13" ht="45" customHeight="1" x14ac:dyDescent="0.25">
      <c r="A88" s="10" t="s">
        <v>48</v>
      </c>
      <c r="B88" s="26" t="s">
        <v>21</v>
      </c>
      <c r="C88" s="11" t="s">
        <v>45</v>
      </c>
      <c r="D88" s="11" t="s">
        <v>53</v>
      </c>
      <c r="E88" s="12">
        <v>4</v>
      </c>
      <c r="F88" s="13">
        <v>0</v>
      </c>
      <c r="G88" s="13">
        <v>0</v>
      </c>
      <c r="H88" s="27">
        <v>4</v>
      </c>
      <c r="I88" s="15">
        <v>0</v>
      </c>
      <c r="J88" s="15">
        <v>3</v>
      </c>
      <c r="K88" s="15">
        <v>1</v>
      </c>
      <c r="L88" s="15">
        <v>0</v>
      </c>
      <c r="M88" s="16">
        <f t="shared" si="5"/>
        <v>3.75</v>
      </c>
    </row>
    <row r="89" spans="1:13" ht="45" customHeight="1" x14ac:dyDescent="0.25">
      <c r="A89" s="10" t="s">
        <v>48</v>
      </c>
      <c r="B89" s="26" t="s">
        <v>29</v>
      </c>
      <c r="C89" s="11" t="s">
        <v>45</v>
      </c>
      <c r="D89" s="11" t="s">
        <v>30</v>
      </c>
      <c r="E89" s="12">
        <v>1</v>
      </c>
      <c r="F89" s="13">
        <v>0</v>
      </c>
      <c r="G89" s="13">
        <v>0</v>
      </c>
      <c r="H89" s="28">
        <v>1</v>
      </c>
      <c r="I89" s="15">
        <v>0</v>
      </c>
      <c r="J89" s="15">
        <v>1</v>
      </c>
      <c r="K89" s="15">
        <v>0</v>
      </c>
      <c r="L89" s="15">
        <v>0</v>
      </c>
      <c r="M89" s="16">
        <f t="shared" si="5"/>
        <v>4</v>
      </c>
    </row>
    <row r="90" spans="1:13" ht="45" customHeight="1" x14ac:dyDescent="0.25">
      <c r="A90" s="10" t="s">
        <v>48</v>
      </c>
      <c r="B90" s="26" t="s">
        <v>20</v>
      </c>
      <c r="C90" s="11" t="s">
        <v>74</v>
      </c>
      <c r="D90" s="11" t="s">
        <v>46</v>
      </c>
      <c r="E90" s="12">
        <v>2</v>
      </c>
      <c r="F90" s="13">
        <v>0</v>
      </c>
      <c r="G90" s="13">
        <v>0</v>
      </c>
      <c r="H90" s="28">
        <v>2</v>
      </c>
      <c r="I90" s="15">
        <v>1</v>
      </c>
      <c r="J90" s="15">
        <v>1</v>
      </c>
      <c r="K90" s="15">
        <v>0</v>
      </c>
      <c r="L90" s="15">
        <v>0</v>
      </c>
      <c r="M90" s="16">
        <f t="shared" si="5"/>
        <v>4.5</v>
      </c>
    </row>
    <row r="91" spans="1:13" ht="45" customHeight="1" x14ac:dyDescent="0.25">
      <c r="A91" s="10" t="s">
        <v>48</v>
      </c>
      <c r="B91" s="26" t="s">
        <v>21</v>
      </c>
      <c r="C91" s="11" t="s">
        <v>74</v>
      </c>
      <c r="D91" s="11" t="s">
        <v>53</v>
      </c>
      <c r="E91" s="12">
        <v>4</v>
      </c>
      <c r="F91" s="13">
        <v>0</v>
      </c>
      <c r="G91" s="13">
        <v>0</v>
      </c>
      <c r="H91" s="27">
        <v>4</v>
      </c>
      <c r="I91" s="15">
        <v>1</v>
      </c>
      <c r="J91" s="15">
        <v>1</v>
      </c>
      <c r="K91" s="15">
        <v>2</v>
      </c>
      <c r="L91" s="15">
        <v>0</v>
      </c>
      <c r="M91" s="16">
        <f t="shared" si="5"/>
        <v>3.75</v>
      </c>
    </row>
    <row r="92" spans="1:13" ht="45" customHeight="1" x14ac:dyDescent="0.25">
      <c r="A92" s="10" t="s">
        <v>48</v>
      </c>
      <c r="B92" s="26" t="s">
        <v>29</v>
      </c>
      <c r="C92" s="11" t="s">
        <v>74</v>
      </c>
      <c r="D92" s="11" t="s">
        <v>37</v>
      </c>
      <c r="E92" s="12">
        <v>1</v>
      </c>
      <c r="F92" s="13">
        <v>0</v>
      </c>
      <c r="G92" s="13">
        <v>0</v>
      </c>
      <c r="H92" s="28">
        <v>1</v>
      </c>
      <c r="I92" s="15">
        <v>0</v>
      </c>
      <c r="J92" s="15">
        <v>1</v>
      </c>
      <c r="K92" s="15">
        <v>0</v>
      </c>
      <c r="L92" s="15">
        <v>0</v>
      </c>
      <c r="M92" s="16">
        <f t="shared" si="5"/>
        <v>4</v>
      </c>
    </row>
    <row r="93" spans="1:13" ht="45" customHeight="1" x14ac:dyDescent="0.25">
      <c r="A93" s="10" t="s">
        <v>48</v>
      </c>
      <c r="B93" s="26" t="s">
        <v>20</v>
      </c>
      <c r="C93" s="11" t="s">
        <v>33</v>
      </c>
      <c r="D93" s="11" t="s">
        <v>46</v>
      </c>
      <c r="E93" s="12">
        <v>2</v>
      </c>
      <c r="F93" s="13">
        <v>0</v>
      </c>
      <c r="G93" s="13">
        <v>0</v>
      </c>
      <c r="H93" s="28">
        <v>2</v>
      </c>
      <c r="I93" s="15">
        <v>2</v>
      </c>
      <c r="J93" s="15">
        <v>0</v>
      </c>
      <c r="K93" s="15">
        <v>0</v>
      </c>
      <c r="L93" s="15">
        <v>0</v>
      </c>
      <c r="M93" s="16">
        <f t="shared" si="5"/>
        <v>5</v>
      </c>
    </row>
    <row r="94" spans="1:13" ht="45" customHeight="1" x14ac:dyDescent="0.25">
      <c r="A94" s="10" t="s">
        <v>48</v>
      </c>
      <c r="B94" s="26" t="s">
        <v>21</v>
      </c>
      <c r="C94" s="11" t="s">
        <v>33</v>
      </c>
      <c r="D94" s="11" t="s">
        <v>53</v>
      </c>
      <c r="E94" s="12">
        <v>4</v>
      </c>
      <c r="F94" s="13">
        <v>0</v>
      </c>
      <c r="G94" s="13">
        <v>0</v>
      </c>
      <c r="H94" s="27">
        <v>4</v>
      </c>
      <c r="I94" s="15">
        <v>1</v>
      </c>
      <c r="J94" s="15">
        <v>2</v>
      </c>
      <c r="K94" s="15">
        <v>1</v>
      </c>
      <c r="L94" s="15">
        <v>0</v>
      </c>
      <c r="M94" s="16">
        <f t="shared" si="5"/>
        <v>4</v>
      </c>
    </row>
    <row r="95" spans="1:13" ht="45" customHeight="1" x14ac:dyDescent="0.25">
      <c r="A95" s="10" t="s">
        <v>48</v>
      </c>
      <c r="B95" s="26" t="s">
        <v>29</v>
      </c>
      <c r="C95" s="11" t="s">
        <v>33</v>
      </c>
      <c r="D95" s="11" t="s">
        <v>37</v>
      </c>
      <c r="E95" s="12">
        <v>1</v>
      </c>
      <c r="F95" s="13">
        <v>0</v>
      </c>
      <c r="G95" s="13">
        <v>0</v>
      </c>
      <c r="H95" s="28">
        <v>1</v>
      </c>
      <c r="I95" s="15">
        <v>1</v>
      </c>
      <c r="J95" s="15">
        <v>0</v>
      </c>
      <c r="K95" s="15">
        <v>0</v>
      </c>
      <c r="L95" s="15">
        <v>0</v>
      </c>
      <c r="M95" s="16">
        <f t="shared" si="5"/>
        <v>5</v>
      </c>
    </row>
    <row r="96" spans="1:13" ht="45" customHeight="1" x14ac:dyDescent="0.25">
      <c r="A96" s="10" t="s">
        <v>48</v>
      </c>
      <c r="B96" s="26" t="s">
        <v>20</v>
      </c>
      <c r="C96" s="11" t="s">
        <v>34</v>
      </c>
      <c r="D96" s="11" t="s">
        <v>67</v>
      </c>
      <c r="E96" s="12">
        <v>2</v>
      </c>
      <c r="F96" s="13">
        <v>0</v>
      </c>
      <c r="G96" s="13">
        <v>0</v>
      </c>
      <c r="H96" s="28">
        <v>2</v>
      </c>
      <c r="I96" s="15">
        <v>2</v>
      </c>
      <c r="J96" s="15">
        <v>0</v>
      </c>
      <c r="K96" s="15">
        <v>0</v>
      </c>
      <c r="L96" s="15">
        <v>0</v>
      </c>
      <c r="M96" s="16">
        <f t="shared" si="5"/>
        <v>5</v>
      </c>
    </row>
    <row r="97" spans="1:13" ht="45" customHeight="1" x14ac:dyDescent="0.25">
      <c r="A97" s="10" t="s">
        <v>48</v>
      </c>
      <c r="B97" s="26" t="s">
        <v>21</v>
      </c>
      <c r="C97" s="11" t="s">
        <v>34</v>
      </c>
      <c r="D97" s="33" t="s">
        <v>53</v>
      </c>
      <c r="E97" s="12">
        <v>4</v>
      </c>
      <c r="F97" s="13">
        <v>0</v>
      </c>
      <c r="G97" s="13">
        <v>0</v>
      </c>
      <c r="H97" s="27">
        <v>4</v>
      </c>
      <c r="I97" s="15">
        <v>1</v>
      </c>
      <c r="J97" s="15">
        <v>1</v>
      </c>
      <c r="K97" s="15">
        <v>2</v>
      </c>
      <c r="L97" s="15">
        <v>0</v>
      </c>
      <c r="M97" s="16">
        <f t="shared" si="5"/>
        <v>3.75</v>
      </c>
    </row>
    <row r="98" spans="1:13" ht="45" customHeight="1" x14ac:dyDescent="0.25">
      <c r="A98" s="10" t="s">
        <v>48</v>
      </c>
      <c r="B98" s="26" t="s">
        <v>29</v>
      </c>
      <c r="C98" s="11" t="s">
        <v>34</v>
      </c>
      <c r="D98" s="11" t="s">
        <v>37</v>
      </c>
      <c r="E98" s="12">
        <v>1</v>
      </c>
      <c r="F98" s="13">
        <v>0</v>
      </c>
      <c r="G98" s="13">
        <v>0</v>
      </c>
      <c r="H98" s="28">
        <v>1</v>
      </c>
      <c r="I98" s="15">
        <v>1</v>
      </c>
      <c r="J98" s="15">
        <v>0</v>
      </c>
      <c r="K98" s="15">
        <v>0</v>
      </c>
      <c r="L98" s="15">
        <v>0</v>
      </c>
      <c r="M98" s="16">
        <f t="shared" si="5"/>
        <v>5</v>
      </c>
    </row>
    <row r="99" spans="1:13" ht="45" customHeight="1" x14ac:dyDescent="0.25">
      <c r="A99" s="10" t="s">
        <v>48</v>
      </c>
      <c r="B99" s="26" t="s">
        <v>20</v>
      </c>
      <c r="C99" s="33" t="s">
        <v>52</v>
      </c>
      <c r="D99" s="11" t="s">
        <v>67</v>
      </c>
      <c r="E99" s="12">
        <v>2</v>
      </c>
      <c r="F99" s="13">
        <v>0</v>
      </c>
      <c r="G99" s="13">
        <v>0</v>
      </c>
      <c r="H99" s="28">
        <v>2</v>
      </c>
      <c r="I99" s="15">
        <v>1</v>
      </c>
      <c r="J99" s="15">
        <v>1</v>
      </c>
      <c r="K99" s="15">
        <v>0</v>
      </c>
      <c r="L99" s="15">
        <v>0</v>
      </c>
      <c r="M99" s="16">
        <f t="shared" si="5"/>
        <v>4.5</v>
      </c>
    </row>
    <row r="100" spans="1:13" ht="45" customHeight="1" x14ac:dyDescent="0.25">
      <c r="A100" s="10" t="s">
        <v>48</v>
      </c>
      <c r="B100" s="26" t="s">
        <v>21</v>
      </c>
      <c r="C100" s="33" t="s">
        <v>52</v>
      </c>
      <c r="D100" s="33" t="s">
        <v>53</v>
      </c>
      <c r="E100" s="12">
        <v>4</v>
      </c>
      <c r="F100" s="13">
        <v>0</v>
      </c>
      <c r="G100" s="13">
        <v>0</v>
      </c>
      <c r="H100" s="28">
        <v>4</v>
      </c>
      <c r="I100" s="15">
        <v>1</v>
      </c>
      <c r="J100" s="15">
        <v>2</v>
      </c>
      <c r="K100" s="15">
        <v>1</v>
      </c>
      <c r="L100" s="15">
        <v>0</v>
      </c>
      <c r="M100" s="16">
        <f t="shared" si="5"/>
        <v>4</v>
      </c>
    </row>
    <row r="101" spans="1:13" ht="45" customHeight="1" x14ac:dyDescent="0.25">
      <c r="A101" s="10" t="s">
        <v>48</v>
      </c>
      <c r="B101" s="26" t="s">
        <v>29</v>
      </c>
      <c r="C101" s="33" t="s">
        <v>52</v>
      </c>
      <c r="D101" s="33" t="s">
        <v>30</v>
      </c>
      <c r="E101" s="30">
        <v>1</v>
      </c>
      <c r="F101" s="13">
        <v>0</v>
      </c>
      <c r="G101" s="13">
        <v>0</v>
      </c>
      <c r="H101" s="28">
        <v>1</v>
      </c>
      <c r="I101" s="15">
        <v>0</v>
      </c>
      <c r="J101" s="15">
        <v>1</v>
      </c>
      <c r="K101" s="15">
        <v>0</v>
      </c>
      <c r="L101" s="15">
        <v>0</v>
      </c>
      <c r="M101" s="16">
        <f t="shared" si="5"/>
        <v>4</v>
      </c>
    </row>
    <row r="102" spans="1:13" ht="45" customHeight="1" x14ac:dyDescent="0.25">
      <c r="A102" s="10" t="s">
        <v>48</v>
      </c>
      <c r="B102" s="26" t="s">
        <v>51</v>
      </c>
      <c r="C102" s="44" t="s">
        <v>75</v>
      </c>
      <c r="D102" s="11" t="s">
        <v>46</v>
      </c>
      <c r="E102" s="45">
        <v>3</v>
      </c>
      <c r="F102" s="15">
        <v>0</v>
      </c>
      <c r="G102" s="15">
        <v>0</v>
      </c>
      <c r="H102" s="46">
        <v>3</v>
      </c>
      <c r="I102" s="47">
        <v>2</v>
      </c>
      <c r="J102" s="47">
        <v>1</v>
      </c>
      <c r="K102" s="48">
        <v>0</v>
      </c>
      <c r="L102" s="35">
        <v>0</v>
      </c>
      <c r="M102" s="16">
        <f t="shared" si="5"/>
        <v>4.666666666666667</v>
      </c>
    </row>
    <row r="103" spans="1:13" ht="45" customHeight="1" x14ac:dyDescent="0.25">
      <c r="A103" s="10" t="s">
        <v>48</v>
      </c>
      <c r="B103" s="26" t="s">
        <v>21</v>
      </c>
      <c r="C103" s="33" t="s">
        <v>75</v>
      </c>
      <c r="D103" s="33" t="s">
        <v>47</v>
      </c>
      <c r="E103" s="30">
        <v>4</v>
      </c>
      <c r="F103" s="36">
        <v>0</v>
      </c>
      <c r="G103" s="15">
        <v>0</v>
      </c>
      <c r="H103" s="28">
        <v>4</v>
      </c>
      <c r="I103" s="15">
        <v>1</v>
      </c>
      <c r="J103" s="15">
        <v>3</v>
      </c>
      <c r="K103" s="36">
        <v>0</v>
      </c>
      <c r="L103" s="49">
        <v>0</v>
      </c>
      <c r="M103" s="16">
        <f t="shared" si="5"/>
        <v>4.25</v>
      </c>
    </row>
    <row r="104" spans="1:13" ht="45" customHeight="1" thickBot="1" x14ac:dyDescent="0.3">
      <c r="A104" s="31"/>
      <c r="B104" s="32"/>
      <c r="C104" s="32"/>
      <c r="D104" s="32"/>
      <c r="E104" s="29">
        <f>SUM(E82:E103)</f>
        <v>63</v>
      </c>
      <c r="F104" s="29">
        <f t="shared" ref="F104:L104" si="6">SUM(F82:F103)</f>
        <v>0</v>
      </c>
      <c r="G104" s="29">
        <f t="shared" si="6"/>
        <v>0</v>
      </c>
      <c r="H104" s="29">
        <f t="shared" si="6"/>
        <v>63</v>
      </c>
      <c r="I104" s="29">
        <f t="shared" si="6"/>
        <v>23</v>
      </c>
      <c r="J104" s="29">
        <f t="shared" si="6"/>
        <v>30</v>
      </c>
      <c r="K104" s="29">
        <f t="shared" si="6"/>
        <v>10</v>
      </c>
      <c r="L104" s="29">
        <f t="shared" si="6"/>
        <v>0</v>
      </c>
      <c r="M104" s="21">
        <f t="shared" ref="F104:M104" si="7">AVERAGE(M82:M95)</f>
        <v>4.2702380952380947</v>
      </c>
    </row>
    <row r="105" spans="1:13" x14ac:dyDescent="0.25">
      <c r="A105" s="65" t="s">
        <v>22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</row>
    <row r="106" spans="1:13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</row>
    <row r="107" spans="1:13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</row>
    <row r="108" spans="1:13" x14ac:dyDescent="0.2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1:13" ht="15.75" x14ac:dyDescent="0.25">
      <c r="A109" s="23" t="s">
        <v>26</v>
      </c>
      <c r="B109" s="23"/>
      <c r="C109" s="23"/>
      <c r="D109" s="23"/>
      <c r="E109" s="23"/>
      <c r="F109" s="67" t="s">
        <v>27</v>
      </c>
      <c r="G109" s="67"/>
      <c r="H109" s="67"/>
      <c r="I109" s="67"/>
      <c r="J109" s="67"/>
      <c r="K109" s="67"/>
      <c r="L109" s="67"/>
      <c r="M109" s="67"/>
    </row>
    <row r="110" spans="1:13" ht="15.75" x14ac:dyDescent="0.25">
      <c r="A110" s="68" t="s">
        <v>23</v>
      </c>
      <c r="B110" s="69"/>
      <c r="C110" s="69"/>
      <c r="D110" s="24"/>
      <c r="E110" s="23"/>
      <c r="F110" s="23"/>
      <c r="G110" s="23"/>
      <c r="H110" s="23"/>
      <c r="I110" s="23"/>
      <c r="J110" s="23"/>
      <c r="K110" s="70" t="s">
        <v>24</v>
      </c>
      <c r="L110" s="70"/>
      <c r="M110" s="70"/>
    </row>
    <row r="114" spans="1:13" ht="15.75" x14ac:dyDescent="0.25">
      <c r="A114" s="61" t="s">
        <v>0</v>
      </c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ht="15.75" x14ac:dyDescent="0.25">
      <c r="A115" s="62" t="s">
        <v>1</v>
      </c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60" t="s">
        <v>2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</row>
    <row r="117" spans="1:13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</row>
    <row r="118" spans="1:13" ht="15.75" x14ac:dyDescent="0.25">
      <c r="A118" s="63" t="s">
        <v>3</v>
      </c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 ht="15.75" x14ac:dyDescent="0.25">
      <c r="A119" s="64" t="s">
        <v>55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 ht="15.75" x14ac:dyDescent="0.25">
      <c r="A120" s="60" t="s">
        <v>64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</row>
    <row r="121" spans="1:13" ht="19.5" thickBot="1" x14ac:dyDescent="0.3">
      <c r="A121" s="1"/>
      <c r="B121" s="1"/>
      <c r="C121" s="1"/>
      <c r="D121" s="1"/>
      <c r="E121" s="1"/>
      <c r="F121" s="51" t="s">
        <v>80</v>
      </c>
      <c r="G121" s="51"/>
      <c r="H121" s="51"/>
      <c r="I121" s="2"/>
      <c r="J121" s="2"/>
      <c r="K121" s="3"/>
      <c r="L121" s="3"/>
      <c r="M121" s="1"/>
    </row>
    <row r="122" spans="1:13" ht="35.25" customHeight="1" thickBot="1" x14ac:dyDescent="0.3">
      <c r="A122" s="52" t="s">
        <v>4</v>
      </c>
      <c r="B122" s="52" t="s">
        <v>5</v>
      </c>
      <c r="C122" s="52" t="s">
        <v>6</v>
      </c>
      <c r="D122" s="55" t="s">
        <v>7</v>
      </c>
      <c r="E122" s="58" t="s">
        <v>8</v>
      </c>
      <c r="F122" s="59"/>
      <c r="G122" s="59"/>
      <c r="H122" s="59"/>
      <c r="I122" s="71" t="s">
        <v>9</v>
      </c>
      <c r="J122" s="72"/>
      <c r="K122" s="72"/>
      <c r="L122" s="73"/>
      <c r="M122" s="74" t="s">
        <v>10</v>
      </c>
    </row>
    <row r="123" spans="1:13" ht="15.75" thickBot="1" x14ac:dyDescent="0.3">
      <c r="A123" s="53"/>
      <c r="B123" s="53"/>
      <c r="C123" s="53"/>
      <c r="D123" s="56"/>
      <c r="E123" s="77" t="s">
        <v>11</v>
      </c>
      <c r="F123" s="78" t="s">
        <v>12</v>
      </c>
      <c r="G123" s="79"/>
      <c r="H123" s="80"/>
      <c r="I123" s="81" t="s">
        <v>13</v>
      </c>
      <c r="J123" s="83" t="s">
        <v>14</v>
      </c>
      <c r="K123" s="81" t="s">
        <v>15</v>
      </c>
      <c r="L123" s="81" t="s">
        <v>16</v>
      </c>
      <c r="M123" s="75"/>
    </row>
    <row r="124" spans="1:13" ht="39" thickBot="1" x14ac:dyDescent="0.3">
      <c r="A124" s="54"/>
      <c r="B124" s="54"/>
      <c r="C124" s="54"/>
      <c r="D124" s="57"/>
      <c r="E124" s="76"/>
      <c r="F124" s="4" t="s">
        <v>17</v>
      </c>
      <c r="G124" s="4" t="s">
        <v>18</v>
      </c>
      <c r="H124" s="4" t="s">
        <v>19</v>
      </c>
      <c r="I124" s="82"/>
      <c r="J124" s="84"/>
      <c r="K124" s="82"/>
      <c r="L124" s="82"/>
      <c r="M124" s="76"/>
    </row>
    <row r="125" spans="1:13" ht="15.75" thickBot="1" x14ac:dyDescent="0.3">
      <c r="A125" s="5">
        <v>1</v>
      </c>
      <c r="B125" s="5">
        <v>2</v>
      </c>
      <c r="C125" s="6">
        <v>3</v>
      </c>
      <c r="D125" s="6"/>
      <c r="E125" s="7">
        <v>4</v>
      </c>
      <c r="F125" s="7">
        <v>5</v>
      </c>
      <c r="G125" s="7">
        <v>6</v>
      </c>
      <c r="H125" s="5">
        <v>7</v>
      </c>
      <c r="I125" s="5">
        <v>8</v>
      </c>
      <c r="J125" s="5">
        <v>9</v>
      </c>
      <c r="K125" s="5">
        <v>10</v>
      </c>
      <c r="L125" s="8">
        <v>11</v>
      </c>
      <c r="M125" s="9">
        <v>12</v>
      </c>
    </row>
    <row r="126" spans="1:13" ht="45" customHeight="1" x14ac:dyDescent="0.25">
      <c r="A126" s="10" t="s">
        <v>54</v>
      </c>
      <c r="B126" s="25" t="s">
        <v>28</v>
      </c>
      <c r="C126" s="11" t="s">
        <v>56</v>
      </c>
      <c r="D126" s="11" t="s">
        <v>57</v>
      </c>
      <c r="E126" s="12">
        <v>10</v>
      </c>
      <c r="F126" s="13">
        <v>0</v>
      </c>
      <c r="G126" s="13">
        <v>0</v>
      </c>
      <c r="H126" s="17">
        <v>10</v>
      </c>
      <c r="I126" s="15">
        <v>0</v>
      </c>
      <c r="J126" s="15">
        <v>8</v>
      </c>
      <c r="K126" s="15">
        <v>2</v>
      </c>
      <c r="L126" s="15">
        <v>0</v>
      </c>
      <c r="M126" s="16">
        <f t="shared" ref="M126:M141" si="8">SUM(I126*5,J126*4,K126*3,L126*2)/H126</f>
        <v>3.8</v>
      </c>
    </row>
    <row r="127" spans="1:13" ht="45" customHeight="1" x14ac:dyDescent="0.25">
      <c r="A127" s="10" t="s">
        <v>54</v>
      </c>
      <c r="B127" s="25" t="s">
        <v>36</v>
      </c>
      <c r="C127" s="11" t="s">
        <v>44</v>
      </c>
      <c r="D127" s="11" t="s">
        <v>73</v>
      </c>
      <c r="E127" s="12">
        <v>7</v>
      </c>
      <c r="F127" s="15">
        <v>0</v>
      </c>
      <c r="G127" s="15">
        <v>0</v>
      </c>
      <c r="H127" s="17">
        <v>7</v>
      </c>
      <c r="I127" s="15">
        <v>2</v>
      </c>
      <c r="J127" s="15">
        <v>1</v>
      </c>
      <c r="K127" s="15">
        <v>4</v>
      </c>
      <c r="L127" s="15">
        <v>0</v>
      </c>
      <c r="M127" s="16">
        <f t="shared" si="8"/>
        <v>3.7142857142857144</v>
      </c>
    </row>
    <row r="128" spans="1:13" ht="45" customHeight="1" x14ac:dyDescent="0.25">
      <c r="A128" s="10" t="s">
        <v>54</v>
      </c>
      <c r="B128" s="25" t="s">
        <v>20</v>
      </c>
      <c r="C128" s="11" t="s">
        <v>44</v>
      </c>
      <c r="D128" s="11" t="s">
        <v>35</v>
      </c>
      <c r="E128" s="12">
        <v>3</v>
      </c>
      <c r="F128" s="15">
        <v>0</v>
      </c>
      <c r="G128" s="15">
        <v>0</v>
      </c>
      <c r="H128" s="14">
        <v>3</v>
      </c>
      <c r="I128" s="13">
        <v>2</v>
      </c>
      <c r="J128" s="13">
        <v>0</v>
      </c>
      <c r="K128" s="13">
        <v>1</v>
      </c>
      <c r="L128" s="15">
        <v>0</v>
      </c>
      <c r="M128" s="16">
        <f t="shared" si="8"/>
        <v>4.333333333333333</v>
      </c>
    </row>
    <row r="129" spans="1:13" ht="45" customHeight="1" x14ac:dyDescent="0.25">
      <c r="A129" s="10" t="s">
        <v>54</v>
      </c>
      <c r="B129" s="25" t="s">
        <v>20</v>
      </c>
      <c r="C129" s="11" t="s">
        <v>58</v>
      </c>
      <c r="D129" s="11" t="s">
        <v>57</v>
      </c>
      <c r="E129" s="12">
        <v>3</v>
      </c>
      <c r="F129" s="15">
        <v>0</v>
      </c>
      <c r="G129" s="15">
        <v>0</v>
      </c>
      <c r="H129" s="27">
        <v>3</v>
      </c>
      <c r="I129" s="15">
        <v>0</v>
      </c>
      <c r="J129" s="15">
        <v>2</v>
      </c>
      <c r="K129" s="15">
        <v>1</v>
      </c>
      <c r="L129" s="15">
        <v>0</v>
      </c>
      <c r="M129" s="16">
        <f t="shared" si="8"/>
        <v>3.6666666666666665</v>
      </c>
    </row>
    <row r="130" spans="1:13" ht="45" customHeight="1" x14ac:dyDescent="0.25">
      <c r="A130" s="10" t="s">
        <v>54</v>
      </c>
      <c r="B130" s="26" t="s">
        <v>21</v>
      </c>
      <c r="C130" s="11" t="s">
        <v>59</v>
      </c>
      <c r="D130" s="11" t="s">
        <v>73</v>
      </c>
      <c r="E130" s="12">
        <v>4</v>
      </c>
      <c r="F130" s="15">
        <v>0</v>
      </c>
      <c r="G130" s="15">
        <v>0</v>
      </c>
      <c r="H130" s="17">
        <v>4</v>
      </c>
      <c r="I130" s="15">
        <v>0</v>
      </c>
      <c r="J130" s="15">
        <v>0</v>
      </c>
      <c r="K130" s="13">
        <v>4</v>
      </c>
      <c r="L130" s="13">
        <v>0</v>
      </c>
      <c r="M130" s="16">
        <f t="shared" si="8"/>
        <v>3</v>
      </c>
    </row>
    <row r="131" spans="1:13" ht="45" customHeight="1" x14ac:dyDescent="0.25">
      <c r="A131" s="10" t="s">
        <v>54</v>
      </c>
      <c r="B131" s="26" t="s">
        <v>20</v>
      </c>
      <c r="C131" s="11" t="s">
        <v>45</v>
      </c>
      <c r="D131" s="11" t="s">
        <v>57</v>
      </c>
      <c r="E131" s="12">
        <v>3</v>
      </c>
      <c r="F131" s="15">
        <v>0</v>
      </c>
      <c r="G131" s="15">
        <v>0</v>
      </c>
      <c r="H131" s="28">
        <v>3</v>
      </c>
      <c r="I131" s="15">
        <v>0</v>
      </c>
      <c r="J131" s="15">
        <v>2</v>
      </c>
      <c r="K131" s="15">
        <v>1</v>
      </c>
      <c r="L131" s="15">
        <v>0</v>
      </c>
      <c r="M131" s="16">
        <f t="shared" si="8"/>
        <v>3.6666666666666665</v>
      </c>
    </row>
    <row r="132" spans="1:13" ht="45" customHeight="1" x14ac:dyDescent="0.25">
      <c r="A132" s="10" t="s">
        <v>54</v>
      </c>
      <c r="B132" s="26" t="s">
        <v>21</v>
      </c>
      <c r="C132" s="11" t="s">
        <v>45</v>
      </c>
      <c r="D132" s="11" t="s">
        <v>31</v>
      </c>
      <c r="E132" s="12">
        <v>4</v>
      </c>
      <c r="F132" s="15">
        <v>0</v>
      </c>
      <c r="G132" s="15">
        <v>0</v>
      </c>
      <c r="H132" s="27">
        <v>4</v>
      </c>
      <c r="I132" s="15">
        <v>0</v>
      </c>
      <c r="J132" s="15">
        <v>0</v>
      </c>
      <c r="K132" s="15">
        <v>4</v>
      </c>
      <c r="L132" s="15">
        <v>0</v>
      </c>
      <c r="M132" s="16">
        <f t="shared" si="8"/>
        <v>3</v>
      </c>
    </row>
    <row r="133" spans="1:13" ht="45" customHeight="1" x14ac:dyDescent="0.25">
      <c r="A133" s="10" t="s">
        <v>54</v>
      </c>
      <c r="B133" s="26" t="s">
        <v>29</v>
      </c>
      <c r="C133" s="11" t="s">
        <v>45</v>
      </c>
      <c r="D133" s="11" t="s">
        <v>30</v>
      </c>
      <c r="E133" s="12">
        <v>3</v>
      </c>
      <c r="F133" s="15">
        <v>0</v>
      </c>
      <c r="G133" s="15">
        <v>0</v>
      </c>
      <c r="H133" s="28">
        <v>3</v>
      </c>
      <c r="I133" s="15">
        <v>2</v>
      </c>
      <c r="J133" s="15">
        <v>1</v>
      </c>
      <c r="K133" s="15">
        <v>0</v>
      </c>
      <c r="L133" s="15">
        <v>0</v>
      </c>
      <c r="M133" s="16">
        <f t="shared" si="8"/>
        <v>4.666666666666667</v>
      </c>
    </row>
    <row r="134" spans="1:13" ht="45" customHeight="1" x14ac:dyDescent="0.25">
      <c r="A134" s="10" t="s">
        <v>54</v>
      </c>
      <c r="B134" s="26" t="s">
        <v>20</v>
      </c>
      <c r="C134" s="11" t="s">
        <v>33</v>
      </c>
      <c r="D134" s="11" t="s">
        <v>35</v>
      </c>
      <c r="E134" s="12">
        <v>3</v>
      </c>
      <c r="F134" s="15">
        <v>0</v>
      </c>
      <c r="G134" s="15">
        <v>0</v>
      </c>
      <c r="H134" s="28">
        <v>3</v>
      </c>
      <c r="I134" s="15">
        <v>1</v>
      </c>
      <c r="J134" s="15">
        <v>1</v>
      </c>
      <c r="K134" s="15">
        <v>1</v>
      </c>
      <c r="L134" s="15">
        <v>0</v>
      </c>
      <c r="M134" s="16">
        <f t="shared" si="8"/>
        <v>4</v>
      </c>
    </row>
    <row r="135" spans="1:13" ht="45" customHeight="1" x14ac:dyDescent="0.25">
      <c r="A135" s="10" t="s">
        <v>54</v>
      </c>
      <c r="B135" s="26" t="s">
        <v>21</v>
      </c>
      <c r="C135" s="11" t="s">
        <v>33</v>
      </c>
      <c r="D135" s="11" t="s">
        <v>31</v>
      </c>
      <c r="E135" s="12">
        <v>4</v>
      </c>
      <c r="F135" s="15">
        <v>0</v>
      </c>
      <c r="G135" s="15">
        <v>0</v>
      </c>
      <c r="H135" s="27">
        <v>4</v>
      </c>
      <c r="I135" s="15">
        <v>0</v>
      </c>
      <c r="J135" s="15">
        <v>1</v>
      </c>
      <c r="K135" s="15">
        <v>3</v>
      </c>
      <c r="L135" s="15">
        <v>0</v>
      </c>
      <c r="M135" s="16">
        <f t="shared" si="8"/>
        <v>3.25</v>
      </c>
    </row>
    <row r="136" spans="1:13" ht="45" customHeight="1" x14ac:dyDescent="0.25">
      <c r="A136" s="10" t="s">
        <v>54</v>
      </c>
      <c r="B136" s="26" t="s">
        <v>29</v>
      </c>
      <c r="C136" s="11" t="s">
        <v>33</v>
      </c>
      <c r="D136" s="11" t="s">
        <v>73</v>
      </c>
      <c r="E136" s="12">
        <v>3</v>
      </c>
      <c r="F136" s="15">
        <v>0</v>
      </c>
      <c r="G136" s="15">
        <v>0</v>
      </c>
      <c r="H136" s="28">
        <v>3</v>
      </c>
      <c r="I136" s="15">
        <v>2</v>
      </c>
      <c r="J136" s="15">
        <v>1</v>
      </c>
      <c r="K136" s="15">
        <v>0</v>
      </c>
      <c r="L136" s="15">
        <v>0</v>
      </c>
      <c r="M136" s="16">
        <f t="shared" si="8"/>
        <v>4.666666666666667</v>
      </c>
    </row>
    <row r="137" spans="1:13" ht="45" customHeight="1" x14ac:dyDescent="0.25">
      <c r="A137" s="10" t="s">
        <v>54</v>
      </c>
      <c r="B137" s="26" t="s">
        <v>20</v>
      </c>
      <c r="C137" s="33" t="s">
        <v>34</v>
      </c>
      <c r="D137" s="33" t="s">
        <v>35</v>
      </c>
      <c r="E137" s="12">
        <v>3</v>
      </c>
      <c r="F137" s="15">
        <v>0</v>
      </c>
      <c r="G137" s="15">
        <v>0</v>
      </c>
      <c r="H137" s="28">
        <v>3</v>
      </c>
      <c r="I137" s="15">
        <v>1</v>
      </c>
      <c r="J137" s="15">
        <v>1</v>
      </c>
      <c r="K137" s="15">
        <v>1</v>
      </c>
      <c r="L137" s="15">
        <v>0</v>
      </c>
      <c r="M137" s="16">
        <f t="shared" si="8"/>
        <v>4</v>
      </c>
    </row>
    <row r="138" spans="1:13" ht="45" customHeight="1" x14ac:dyDescent="0.25">
      <c r="A138" s="10" t="s">
        <v>54</v>
      </c>
      <c r="B138" s="25" t="s">
        <v>28</v>
      </c>
      <c r="C138" s="33" t="s">
        <v>76</v>
      </c>
      <c r="D138" s="33" t="s">
        <v>67</v>
      </c>
      <c r="E138" s="12">
        <v>10</v>
      </c>
      <c r="F138" s="15">
        <v>0</v>
      </c>
      <c r="G138" s="15">
        <v>0</v>
      </c>
      <c r="H138" s="28">
        <v>10</v>
      </c>
      <c r="I138" s="15">
        <v>4</v>
      </c>
      <c r="J138" s="15">
        <v>5</v>
      </c>
      <c r="K138" s="15">
        <v>1</v>
      </c>
      <c r="L138" s="37">
        <v>0</v>
      </c>
      <c r="M138" s="16">
        <f t="shared" si="8"/>
        <v>4.3</v>
      </c>
    </row>
    <row r="139" spans="1:13" ht="45" customHeight="1" x14ac:dyDescent="0.25">
      <c r="A139" s="10" t="s">
        <v>54</v>
      </c>
      <c r="B139" s="26" t="s">
        <v>20</v>
      </c>
      <c r="C139" s="33" t="s">
        <v>77</v>
      </c>
      <c r="D139" s="33" t="s">
        <v>67</v>
      </c>
      <c r="E139" s="12">
        <v>3</v>
      </c>
      <c r="F139" s="15">
        <v>0</v>
      </c>
      <c r="G139" s="15">
        <v>0</v>
      </c>
      <c r="H139" s="28">
        <v>3</v>
      </c>
      <c r="I139" s="15">
        <v>1</v>
      </c>
      <c r="J139" s="15">
        <v>1</v>
      </c>
      <c r="K139" s="15">
        <v>1</v>
      </c>
      <c r="L139" s="37">
        <v>0</v>
      </c>
      <c r="M139" s="16">
        <f t="shared" si="8"/>
        <v>4</v>
      </c>
    </row>
    <row r="140" spans="1:13" ht="45" customHeight="1" x14ac:dyDescent="0.25">
      <c r="A140" s="10" t="s">
        <v>54</v>
      </c>
      <c r="B140" s="26" t="s">
        <v>21</v>
      </c>
      <c r="C140" s="33" t="s">
        <v>77</v>
      </c>
      <c r="D140" s="11" t="s">
        <v>69</v>
      </c>
      <c r="E140" s="12">
        <v>4</v>
      </c>
      <c r="F140" s="15">
        <v>0</v>
      </c>
      <c r="G140" s="15">
        <v>0</v>
      </c>
      <c r="H140" s="28">
        <v>4</v>
      </c>
      <c r="I140" s="15">
        <v>2</v>
      </c>
      <c r="J140" s="15">
        <v>2</v>
      </c>
      <c r="K140" s="15">
        <v>0</v>
      </c>
      <c r="L140" s="37">
        <v>0</v>
      </c>
      <c r="M140" s="16">
        <f t="shared" si="8"/>
        <v>4.5</v>
      </c>
    </row>
    <row r="141" spans="1:13" ht="45" customHeight="1" x14ac:dyDescent="0.25">
      <c r="A141" s="10" t="s">
        <v>54</v>
      </c>
      <c r="B141" s="50" t="s">
        <v>29</v>
      </c>
      <c r="C141" s="33" t="s">
        <v>77</v>
      </c>
      <c r="D141" s="11" t="s">
        <v>30</v>
      </c>
      <c r="E141" s="30">
        <v>3</v>
      </c>
      <c r="F141" s="15">
        <v>0</v>
      </c>
      <c r="G141" s="15">
        <v>0</v>
      </c>
      <c r="H141" s="28">
        <v>3</v>
      </c>
      <c r="I141" s="15">
        <v>0</v>
      </c>
      <c r="J141" s="15">
        <v>2</v>
      </c>
      <c r="K141" s="15">
        <v>1</v>
      </c>
      <c r="L141" s="49">
        <v>0</v>
      </c>
      <c r="M141" s="16">
        <f t="shared" si="8"/>
        <v>3.6666666666666665</v>
      </c>
    </row>
    <row r="142" spans="1:13" ht="45" customHeight="1" thickBot="1" x14ac:dyDescent="0.3">
      <c r="A142" s="31"/>
      <c r="B142" s="32"/>
      <c r="C142" s="32"/>
      <c r="D142" s="32"/>
      <c r="E142" s="29">
        <f>SUM(E126:E141)</f>
        <v>70</v>
      </c>
      <c r="F142" s="29">
        <f t="shared" ref="F142:L142" si="9">SUM(F126:F141)</f>
        <v>0</v>
      </c>
      <c r="G142" s="29">
        <f t="shared" si="9"/>
        <v>0</v>
      </c>
      <c r="H142" s="29">
        <f t="shared" si="9"/>
        <v>70</v>
      </c>
      <c r="I142" s="29">
        <f t="shared" si="9"/>
        <v>17</v>
      </c>
      <c r="J142" s="29">
        <f t="shared" si="9"/>
        <v>28</v>
      </c>
      <c r="K142" s="29">
        <f t="shared" si="9"/>
        <v>25</v>
      </c>
      <c r="L142" s="29">
        <f t="shared" si="9"/>
        <v>0</v>
      </c>
      <c r="M142" s="21">
        <f t="shared" ref="F142:M142" si="10">AVERAGE(M126:M136)</f>
        <v>3.7967532467532465</v>
      </c>
    </row>
    <row r="143" spans="1:13" ht="14.45" customHeight="1" x14ac:dyDescent="0.25">
      <c r="A143" s="65" t="s">
        <v>22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</row>
    <row r="144" spans="1:13" ht="14.45" customHeight="1" x14ac:dyDescent="0.2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</row>
    <row r="145" spans="1:13" ht="14.45" customHeight="1" x14ac:dyDescent="0.2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</row>
    <row r="146" spans="1:13" x14ac:dyDescent="0.2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</row>
    <row r="147" spans="1:13" ht="15.75" x14ac:dyDescent="0.25">
      <c r="A147" s="23" t="s">
        <v>26</v>
      </c>
      <c r="B147" s="23"/>
      <c r="C147" s="23"/>
      <c r="D147" s="23"/>
      <c r="E147" s="23"/>
      <c r="F147" s="67" t="s">
        <v>27</v>
      </c>
      <c r="G147" s="67"/>
      <c r="H147" s="67"/>
      <c r="I147" s="67"/>
      <c r="J147" s="67"/>
      <c r="K147" s="67"/>
      <c r="L147" s="67"/>
      <c r="M147" s="67"/>
    </row>
    <row r="148" spans="1:13" ht="15.75" x14ac:dyDescent="0.25">
      <c r="A148" s="68" t="s">
        <v>23</v>
      </c>
      <c r="B148" s="69"/>
      <c r="C148" s="69"/>
      <c r="D148" s="24"/>
      <c r="E148" s="23"/>
      <c r="F148" s="23"/>
      <c r="G148" s="23"/>
      <c r="H148" s="23"/>
      <c r="I148" s="23"/>
      <c r="J148" s="23"/>
      <c r="K148" s="70" t="s">
        <v>24</v>
      </c>
      <c r="L148" s="70"/>
      <c r="M148" s="70"/>
    </row>
    <row r="152" spans="1:13" ht="15.75" x14ac:dyDescent="0.25">
      <c r="A152" s="61" t="s">
        <v>0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ht="15.75" x14ac:dyDescent="0.25">
      <c r="A153" s="62" t="s">
        <v>1</v>
      </c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60" t="s">
        <v>2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</row>
    <row r="155" spans="1:13" x14ac:dyDescent="0.25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</row>
    <row r="156" spans="1:13" ht="15.75" x14ac:dyDescent="0.25">
      <c r="A156" s="63" t="s">
        <v>3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 ht="15.75" x14ac:dyDescent="0.25">
      <c r="A157" s="64" t="s">
        <v>61</v>
      </c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 ht="15.75" x14ac:dyDescent="0.25">
      <c r="A158" s="60" t="s">
        <v>64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</row>
    <row r="159" spans="1:13" ht="19.5" thickBot="1" x14ac:dyDescent="0.3">
      <c r="A159" s="1"/>
      <c r="B159" s="1"/>
      <c r="C159" s="1"/>
      <c r="D159" s="1"/>
      <c r="E159" s="1"/>
      <c r="F159" s="51" t="s">
        <v>80</v>
      </c>
      <c r="G159" s="51"/>
      <c r="H159" s="51"/>
      <c r="I159" s="2"/>
      <c r="J159" s="2"/>
      <c r="K159" s="3"/>
      <c r="L159" s="3"/>
      <c r="M159" s="1"/>
    </row>
    <row r="160" spans="1:13" ht="44.25" customHeight="1" thickBot="1" x14ac:dyDescent="0.3">
      <c r="A160" s="52" t="s">
        <v>4</v>
      </c>
      <c r="B160" s="52" t="s">
        <v>5</v>
      </c>
      <c r="C160" s="52" t="s">
        <v>6</v>
      </c>
      <c r="D160" s="55" t="s">
        <v>7</v>
      </c>
      <c r="E160" s="58" t="s">
        <v>8</v>
      </c>
      <c r="F160" s="59"/>
      <c r="G160" s="59"/>
      <c r="H160" s="59"/>
      <c r="I160" s="71" t="s">
        <v>9</v>
      </c>
      <c r="J160" s="72"/>
      <c r="K160" s="72"/>
      <c r="L160" s="73"/>
      <c r="M160" s="74" t="s">
        <v>10</v>
      </c>
    </row>
    <row r="161" spans="1:13" ht="15.75" thickBot="1" x14ac:dyDescent="0.3">
      <c r="A161" s="53"/>
      <c r="B161" s="53"/>
      <c r="C161" s="53"/>
      <c r="D161" s="56"/>
      <c r="E161" s="77" t="s">
        <v>11</v>
      </c>
      <c r="F161" s="78" t="s">
        <v>12</v>
      </c>
      <c r="G161" s="79"/>
      <c r="H161" s="80"/>
      <c r="I161" s="81" t="s">
        <v>13</v>
      </c>
      <c r="J161" s="83" t="s">
        <v>14</v>
      </c>
      <c r="K161" s="81" t="s">
        <v>15</v>
      </c>
      <c r="L161" s="81" t="s">
        <v>16</v>
      </c>
      <c r="M161" s="75"/>
    </row>
    <row r="162" spans="1:13" ht="39" thickBot="1" x14ac:dyDescent="0.3">
      <c r="A162" s="54"/>
      <c r="B162" s="54"/>
      <c r="C162" s="54"/>
      <c r="D162" s="57"/>
      <c r="E162" s="76"/>
      <c r="F162" s="4" t="s">
        <v>17</v>
      </c>
      <c r="G162" s="4" t="s">
        <v>18</v>
      </c>
      <c r="H162" s="4" t="s">
        <v>19</v>
      </c>
      <c r="I162" s="82"/>
      <c r="J162" s="84"/>
      <c r="K162" s="82"/>
      <c r="L162" s="82"/>
      <c r="M162" s="76"/>
    </row>
    <row r="163" spans="1:13" ht="15.75" thickBot="1" x14ac:dyDescent="0.3">
      <c r="A163" s="5">
        <v>1</v>
      </c>
      <c r="B163" s="5">
        <v>2</v>
      </c>
      <c r="C163" s="6">
        <v>3</v>
      </c>
      <c r="D163" s="6"/>
      <c r="E163" s="7">
        <v>4</v>
      </c>
      <c r="F163" s="7">
        <v>5</v>
      </c>
      <c r="G163" s="7">
        <v>6</v>
      </c>
      <c r="H163" s="5">
        <v>7</v>
      </c>
      <c r="I163" s="5">
        <v>8</v>
      </c>
      <c r="J163" s="5">
        <v>9</v>
      </c>
      <c r="K163" s="5">
        <v>10</v>
      </c>
      <c r="L163" s="8">
        <v>11</v>
      </c>
      <c r="M163" s="9">
        <v>12</v>
      </c>
    </row>
    <row r="164" spans="1:13" ht="45" customHeight="1" x14ac:dyDescent="0.25">
      <c r="A164" s="10" t="s">
        <v>60</v>
      </c>
      <c r="B164" s="25" t="s">
        <v>20</v>
      </c>
      <c r="C164" s="11" t="s">
        <v>78</v>
      </c>
      <c r="D164" s="11" t="s">
        <v>62</v>
      </c>
      <c r="E164" s="12">
        <v>3</v>
      </c>
      <c r="F164" s="15">
        <v>0</v>
      </c>
      <c r="G164" s="15">
        <v>0</v>
      </c>
      <c r="H164" s="17">
        <v>3</v>
      </c>
      <c r="I164" s="15">
        <v>0</v>
      </c>
      <c r="J164" s="15">
        <v>1</v>
      </c>
      <c r="K164" s="15">
        <v>2</v>
      </c>
      <c r="L164" s="15">
        <v>0</v>
      </c>
      <c r="M164" s="16">
        <f t="shared" ref="M164:M168" si="11">SUM(I164*5,J164*4,K164*3,L164*2)/H164</f>
        <v>3.3333333333333335</v>
      </c>
    </row>
    <row r="165" spans="1:13" ht="45" customHeight="1" x14ac:dyDescent="0.25">
      <c r="A165" s="10" t="s">
        <v>60</v>
      </c>
      <c r="B165" s="25" t="s">
        <v>29</v>
      </c>
      <c r="C165" s="11" t="s">
        <v>79</v>
      </c>
      <c r="D165" s="11" t="s">
        <v>73</v>
      </c>
      <c r="E165" s="12">
        <v>2</v>
      </c>
      <c r="F165" s="15">
        <v>0</v>
      </c>
      <c r="G165" s="15">
        <v>0</v>
      </c>
      <c r="H165" s="17">
        <v>2</v>
      </c>
      <c r="I165" s="15">
        <v>2</v>
      </c>
      <c r="J165" s="15">
        <v>0</v>
      </c>
      <c r="K165" s="15">
        <v>0</v>
      </c>
      <c r="L165" s="15">
        <v>0</v>
      </c>
      <c r="M165" s="16">
        <f t="shared" si="11"/>
        <v>5</v>
      </c>
    </row>
    <row r="166" spans="1:13" ht="45" customHeight="1" x14ac:dyDescent="0.25">
      <c r="A166" s="10" t="s">
        <v>60</v>
      </c>
      <c r="B166" s="26" t="s">
        <v>51</v>
      </c>
      <c r="C166" s="11" t="s">
        <v>25</v>
      </c>
      <c r="D166" s="11" t="s">
        <v>30</v>
      </c>
      <c r="E166" s="12">
        <v>5</v>
      </c>
      <c r="F166" s="15">
        <v>0</v>
      </c>
      <c r="G166" s="15">
        <v>0</v>
      </c>
      <c r="H166" s="17">
        <v>5</v>
      </c>
      <c r="I166" s="15">
        <v>4</v>
      </c>
      <c r="J166" s="15">
        <v>1</v>
      </c>
      <c r="K166" s="15">
        <v>0</v>
      </c>
      <c r="L166" s="15">
        <v>0</v>
      </c>
      <c r="M166" s="16">
        <f t="shared" si="11"/>
        <v>4.8</v>
      </c>
    </row>
    <row r="167" spans="1:13" ht="45" customHeight="1" x14ac:dyDescent="0.25">
      <c r="A167" s="10" t="s">
        <v>60</v>
      </c>
      <c r="B167" s="25" t="s">
        <v>20</v>
      </c>
      <c r="C167" s="11" t="s">
        <v>77</v>
      </c>
      <c r="D167" s="11" t="s">
        <v>62</v>
      </c>
      <c r="E167" s="12">
        <v>3</v>
      </c>
      <c r="F167" s="15">
        <v>0</v>
      </c>
      <c r="G167" s="15">
        <v>0</v>
      </c>
      <c r="H167" s="17">
        <v>3</v>
      </c>
      <c r="I167" s="15">
        <v>3</v>
      </c>
      <c r="J167" s="15">
        <v>0</v>
      </c>
      <c r="K167" s="15">
        <v>0</v>
      </c>
      <c r="L167" s="15">
        <v>0</v>
      </c>
      <c r="M167" s="16">
        <f t="shared" si="11"/>
        <v>5</v>
      </c>
    </row>
    <row r="168" spans="1:13" ht="45" customHeight="1" x14ac:dyDescent="0.25">
      <c r="A168" s="10" t="s">
        <v>60</v>
      </c>
      <c r="B168" s="25" t="s">
        <v>29</v>
      </c>
      <c r="C168" s="11" t="s">
        <v>77</v>
      </c>
      <c r="D168" s="11" t="s">
        <v>43</v>
      </c>
      <c r="E168" s="12">
        <v>2</v>
      </c>
      <c r="F168" s="15">
        <v>0</v>
      </c>
      <c r="G168" s="15">
        <v>0</v>
      </c>
      <c r="H168" s="17">
        <v>2</v>
      </c>
      <c r="I168" s="15">
        <v>2</v>
      </c>
      <c r="J168" s="15">
        <v>0</v>
      </c>
      <c r="K168" s="15">
        <v>0</v>
      </c>
      <c r="L168" s="15">
        <v>0</v>
      </c>
      <c r="M168" s="16">
        <f t="shared" si="11"/>
        <v>5</v>
      </c>
    </row>
    <row r="169" spans="1:13" ht="45" customHeight="1" thickBot="1" x14ac:dyDescent="0.3">
      <c r="A169" s="31"/>
      <c r="B169" s="32"/>
      <c r="C169" s="32"/>
      <c r="D169" s="32"/>
      <c r="E169" s="29">
        <f>SUM(E164:E168)</f>
        <v>15</v>
      </c>
      <c r="F169" s="29">
        <f t="shared" ref="F169:L169" si="12">SUM(F164:F168)</f>
        <v>0</v>
      </c>
      <c r="G169" s="29">
        <f t="shared" si="12"/>
        <v>0</v>
      </c>
      <c r="H169" s="29">
        <f t="shared" si="12"/>
        <v>15</v>
      </c>
      <c r="I169" s="29">
        <f t="shared" si="12"/>
        <v>11</v>
      </c>
      <c r="J169" s="29">
        <f t="shared" si="12"/>
        <v>2</v>
      </c>
      <c r="K169" s="29">
        <f t="shared" si="12"/>
        <v>2</v>
      </c>
      <c r="L169" s="29">
        <f t="shared" si="12"/>
        <v>0</v>
      </c>
      <c r="M169" s="21">
        <f t="shared" ref="F169:M169" si="13">AVERAGE(M164:M168)</f>
        <v>4.6266666666666669</v>
      </c>
    </row>
    <row r="170" spans="1:13" ht="14.45" customHeight="1" x14ac:dyDescent="0.25">
      <c r="A170" s="65" t="s">
        <v>22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</row>
    <row r="171" spans="1:13" ht="14.45" customHeight="1" x14ac:dyDescent="0.25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</row>
    <row r="172" spans="1:13" ht="14.45" customHeight="1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</row>
    <row r="173" spans="1:13" ht="14.45" customHeight="1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1:13" ht="14.45" customHeight="1" x14ac:dyDescent="0.25">
      <c r="A174" s="23" t="s">
        <v>26</v>
      </c>
      <c r="B174" s="23"/>
      <c r="C174" s="23"/>
      <c r="D174" s="23"/>
      <c r="E174" s="23"/>
      <c r="F174" s="67" t="s">
        <v>27</v>
      </c>
      <c r="G174" s="67"/>
      <c r="H174" s="67"/>
      <c r="I174" s="67"/>
      <c r="J174" s="67"/>
      <c r="K174" s="67"/>
      <c r="L174" s="67"/>
      <c r="M174" s="67"/>
    </row>
    <row r="175" spans="1:13" ht="14.45" customHeight="1" x14ac:dyDescent="0.25">
      <c r="A175" s="68" t="s">
        <v>23</v>
      </c>
      <c r="B175" s="69"/>
      <c r="C175" s="69"/>
      <c r="D175" s="24"/>
      <c r="E175" s="23"/>
      <c r="F175" s="23"/>
      <c r="G175" s="23"/>
      <c r="H175" s="23"/>
      <c r="I175" s="23"/>
      <c r="J175" s="23"/>
      <c r="K175" s="70" t="s">
        <v>24</v>
      </c>
      <c r="L175" s="70"/>
      <c r="M175" s="70"/>
    </row>
  </sheetData>
  <mergeCells count="120">
    <mergeCell ref="A170:M172"/>
    <mergeCell ref="F174:M174"/>
    <mergeCell ref="A175:C175"/>
    <mergeCell ref="K175:M175"/>
    <mergeCell ref="I160:L160"/>
    <mergeCell ref="M160:M162"/>
    <mergeCell ref="E161:E162"/>
    <mergeCell ref="F161:H161"/>
    <mergeCell ref="I161:I162"/>
    <mergeCell ref="J161:J162"/>
    <mergeCell ref="K161:K162"/>
    <mergeCell ref="L161:L162"/>
    <mergeCell ref="F159:H159"/>
    <mergeCell ref="A160:A162"/>
    <mergeCell ref="B160:B162"/>
    <mergeCell ref="C160:C162"/>
    <mergeCell ref="D160:D162"/>
    <mergeCell ref="E160:H160"/>
    <mergeCell ref="A153:M153"/>
    <mergeCell ref="A154:M155"/>
    <mergeCell ref="A156:M156"/>
    <mergeCell ref="A157:M157"/>
    <mergeCell ref="A158:M158"/>
    <mergeCell ref="A143:M145"/>
    <mergeCell ref="F147:M147"/>
    <mergeCell ref="A148:C148"/>
    <mergeCell ref="K148:M148"/>
    <mergeCell ref="A152:M152"/>
    <mergeCell ref="I122:L122"/>
    <mergeCell ref="M122:M124"/>
    <mergeCell ref="E123:E124"/>
    <mergeCell ref="F123:H123"/>
    <mergeCell ref="I123:I124"/>
    <mergeCell ref="J123:J124"/>
    <mergeCell ref="K123:K124"/>
    <mergeCell ref="L123:L124"/>
    <mergeCell ref="F121:H121"/>
    <mergeCell ref="A122:A124"/>
    <mergeCell ref="B122:B124"/>
    <mergeCell ref="C122:C124"/>
    <mergeCell ref="D122:D124"/>
    <mergeCell ref="E122:H122"/>
    <mergeCell ref="A115:M115"/>
    <mergeCell ref="A116:M117"/>
    <mergeCell ref="A118:M118"/>
    <mergeCell ref="A119:M119"/>
    <mergeCell ref="A120:M120"/>
    <mergeCell ref="A105:M107"/>
    <mergeCell ref="F109:M109"/>
    <mergeCell ref="A110:C110"/>
    <mergeCell ref="K110:M110"/>
    <mergeCell ref="A114:M114"/>
    <mergeCell ref="I78:L78"/>
    <mergeCell ref="M78:M80"/>
    <mergeCell ref="E79:E80"/>
    <mergeCell ref="F79:H79"/>
    <mergeCell ref="I79:I80"/>
    <mergeCell ref="J79:J80"/>
    <mergeCell ref="K79:K80"/>
    <mergeCell ref="L79:L80"/>
    <mergeCell ref="F77:H77"/>
    <mergeCell ref="A78:A80"/>
    <mergeCell ref="B78:B80"/>
    <mergeCell ref="C78:C80"/>
    <mergeCell ref="D78:D80"/>
    <mergeCell ref="E78:H78"/>
    <mergeCell ref="A71:M71"/>
    <mergeCell ref="A72:M73"/>
    <mergeCell ref="A74:M74"/>
    <mergeCell ref="A75:M75"/>
    <mergeCell ref="A76:M76"/>
    <mergeCell ref="A61:M63"/>
    <mergeCell ref="F65:M65"/>
    <mergeCell ref="A66:C66"/>
    <mergeCell ref="K66:M66"/>
    <mergeCell ref="A70:M70"/>
    <mergeCell ref="M42:M44"/>
    <mergeCell ref="E43:E44"/>
    <mergeCell ref="F43:H43"/>
    <mergeCell ref="I43:I44"/>
    <mergeCell ref="J43:J44"/>
    <mergeCell ref="K43:K44"/>
    <mergeCell ref="L43:L44"/>
    <mergeCell ref="A34:M34"/>
    <mergeCell ref="A35:M35"/>
    <mergeCell ref="A36:M37"/>
    <mergeCell ref="A38:M38"/>
    <mergeCell ref="A39:M39"/>
    <mergeCell ref="A40:M40"/>
    <mergeCell ref="F41:H41"/>
    <mergeCell ref="A42:A44"/>
    <mergeCell ref="B42:B44"/>
    <mergeCell ref="C42:C44"/>
    <mergeCell ref="D42:D44"/>
    <mergeCell ref="E42:H42"/>
    <mergeCell ref="I42:L42"/>
    <mergeCell ref="A25:M27"/>
    <mergeCell ref="F29:M29"/>
    <mergeCell ref="A30:C30"/>
    <mergeCell ref="K30:M30"/>
    <mergeCell ref="I9:L9"/>
    <mergeCell ref="M9:M11"/>
    <mergeCell ref="E10:E11"/>
    <mergeCell ref="F10:H10"/>
    <mergeCell ref="I10:I11"/>
    <mergeCell ref="J10:J11"/>
    <mergeCell ref="K10:K11"/>
    <mergeCell ref="L10:L11"/>
    <mergeCell ref="F8:H8"/>
    <mergeCell ref="A9:A11"/>
    <mergeCell ref="B9:B11"/>
    <mergeCell ref="C9:C11"/>
    <mergeCell ref="D9:D11"/>
    <mergeCell ref="E9:H9"/>
    <mergeCell ref="A7:M7"/>
    <mergeCell ref="A1:M1"/>
    <mergeCell ref="A2:M2"/>
    <mergeCell ref="A3:M4"/>
    <mergeCell ref="A5:M5"/>
    <mergeCell ref="A6:M6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2024-06-25T11:57:26Z</dcterms:modified>
</cp:coreProperties>
</file>