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19D5351-EB0B-420B-A1E6-F96A3003EEF6}" xr6:coauthVersionLast="47" xr6:coauthVersionMax="47" xr10:uidLastSave="{00000000-0000-0000-0000-000000000000}"/>
  <bookViews>
    <workbookView xWindow="30" yWindow="300" windowWidth="20460" windowHeight="10620" xr2:uid="{00000000-000D-0000-FFFF-FFFF00000000}"/>
  </bookViews>
  <sheets>
    <sheet name="Дизайн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J22" i="1" l="1"/>
  <c r="K22" i="1"/>
  <c r="L22" i="1"/>
  <c r="I22" i="1"/>
  <c r="L54" i="1"/>
  <c r="F54" i="1"/>
  <c r="G54" i="1"/>
  <c r="H54" i="1"/>
  <c r="I54" i="1"/>
  <c r="J54" i="1"/>
  <c r="K54" i="1"/>
  <c r="E54" i="1"/>
  <c r="M53" i="1"/>
  <c r="M52" i="1"/>
  <c r="M51" i="1"/>
  <c r="M50" i="1"/>
  <c r="M49" i="1"/>
  <c r="M48" i="1"/>
  <c r="M47" i="1"/>
  <c r="M131" i="1"/>
  <c r="M130" i="1"/>
  <c r="M129" i="1"/>
  <c r="M128" i="1"/>
  <c r="M127" i="1"/>
  <c r="M126" i="1"/>
  <c r="M125" i="1"/>
  <c r="M124" i="1"/>
  <c r="K106" i="1" l="1"/>
  <c r="M104" i="1" l="1"/>
  <c r="M76" i="1"/>
  <c r="M18" i="1" l="1"/>
  <c r="M79" i="1" l="1"/>
  <c r="M151" i="1" l="1"/>
  <c r="L132" i="1"/>
  <c r="K132" i="1"/>
  <c r="J132" i="1"/>
  <c r="I132" i="1"/>
  <c r="H132" i="1"/>
  <c r="G132" i="1"/>
  <c r="F132" i="1"/>
  <c r="E132" i="1"/>
  <c r="L153" i="1"/>
  <c r="K153" i="1"/>
  <c r="J153" i="1"/>
  <c r="I153" i="1"/>
  <c r="H153" i="1"/>
  <c r="G153" i="1"/>
  <c r="F153" i="1"/>
  <c r="E153" i="1"/>
  <c r="M152" i="1"/>
  <c r="M150" i="1"/>
  <c r="M101" i="1"/>
  <c r="M153" i="1" l="1"/>
  <c r="M132" i="1"/>
  <c r="M177" i="1" l="1"/>
  <c r="M102" i="1"/>
  <c r="M75" i="1"/>
  <c r="M179" i="1"/>
  <c r="M178" i="1"/>
  <c r="M100" i="1"/>
  <c r="M99" i="1"/>
  <c r="M78" i="1"/>
  <c r="M46" i="1"/>
  <c r="J180" i="1"/>
  <c r="I180" i="1"/>
  <c r="E180" i="1"/>
  <c r="M176" i="1"/>
  <c r="K80" i="1"/>
  <c r="J80" i="1"/>
  <c r="I80" i="1"/>
  <c r="E80" i="1"/>
  <c r="M74" i="1" l="1"/>
  <c r="M43" i="1"/>
  <c r="M45" i="1"/>
  <c r="E22" i="1"/>
  <c r="H22" i="1"/>
  <c r="M21" i="1"/>
  <c r="M17" i="1"/>
  <c r="M14" i="1"/>
  <c r="M175" i="1"/>
  <c r="M42" i="1"/>
  <c r="M105" i="1"/>
  <c r="M20" i="1"/>
  <c r="L180" i="1"/>
  <c r="K180" i="1"/>
  <c r="H180" i="1"/>
  <c r="G180" i="1"/>
  <c r="F180" i="1"/>
  <c r="M174" i="1"/>
  <c r="M173" i="1"/>
  <c r="L106" i="1"/>
  <c r="J106" i="1"/>
  <c r="I106" i="1"/>
  <c r="H106" i="1"/>
  <c r="G106" i="1"/>
  <c r="F106" i="1"/>
  <c r="E106" i="1"/>
  <c r="G22" i="1"/>
  <c r="F22" i="1"/>
  <c r="L80" i="1"/>
  <c r="H80" i="1"/>
  <c r="G80" i="1"/>
  <c r="F80" i="1"/>
  <c r="M72" i="1"/>
  <c r="M103" i="1"/>
  <c r="M98" i="1"/>
  <c r="M77" i="1"/>
  <c r="M73" i="1"/>
  <c r="M44" i="1"/>
  <c r="M41" i="1"/>
  <c r="M40" i="1"/>
  <c r="M19" i="1"/>
  <c r="M16" i="1"/>
  <c r="M15" i="1"/>
  <c r="M180" i="1" l="1"/>
  <c r="M106" i="1"/>
  <c r="M80" i="1"/>
  <c r="M54" i="1"/>
  <c r="M22" i="1"/>
</calcChain>
</file>

<file path=xl/sharedStrings.xml><?xml version="1.0" encoding="utf-8"?>
<sst xmlns="http://schemas.openxmlformats.org/spreadsheetml/2006/main" count="420" uniqueCount="66">
  <si>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</si>
  <si>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</si>
  <si>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</si>
  <si>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</si>
  <si>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</si>
  <si>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</si>
  <si>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</si>
  <si>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</si>
  <si>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</si>
  <si>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</si>
  <si>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</si>
  <si>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</si>
  <si>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</si>
  <si>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</si>
  <si>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</si>
  <si>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</si>
  <si>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</si>
  <si>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</si>
  <si>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</si>
  <si>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</si>
  <si>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</si>
  <si>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</si>
  <si>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</si>
  <si>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</si>
  <si>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</si>
  <si>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</si>
  <si>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</si>
  <si>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</si>
  <si>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</si>
  <si>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</si>
  <si>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</si>
  <si>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</si>
  <si>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 xml:space="preserve">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</si>
  <si>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</si>
  <si>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</si>
  <si>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</si>
  <si>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</si>
  <si>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</si>
  <si>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Базилевич О.А.</t>
  </si>
  <si>
    <t>Антонова Я.В.</t>
  </si>
  <si>
    <t xml:space="preserve">                              (зимової/літньої)</t>
  </si>
  <si>
    <t>ІI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</si>
  <si>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</si>
  <si>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</si>
  <si>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</si>
  <si>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</si>
  <si>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ГД-4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</si>
  <si>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</si>
  <si>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</si>
  <si>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</si>
  <si>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Кириченко М.І.</t>
  </si>
  <si>
    <t>ГД-5</t>
  </si>
  <si>
    <t>ПД-2</t>
  </si>
  <si>
    <t>ПД</t>
  </si>
  <si>
    <t>ДС</t>
  </si>
  <si>
    <t>Самсон О.П.</t>
  </si>
  <si>
    <t>рисунок, пласт.анат.</t>
  </si>
  <si>
    <t>Лук'янова О.О.</t>
  </si>
  <si>
    <t>Скетчинг</t>
  </si>
  <si>
    <t>Кутілов К.Ю.</t>
  </si>
  <si>
    <t>за результатами весняно-літньої заліково-екзаменаційної сесії 2023 - 2024 н. р.</t>
  </si>
  <si>
    <t>Роженко К.О.</t>
  </si>
  <si>
    <t xml:space="preserve"> рисунок за фахом</t>
  </si>
  <si>
    <t>Варкач О.Г.</t>
  </si>
  <si>
    <t>рисунок академічний</t>
  </si>
  <si>
    <t>1Магістр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</si>
</sst>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2"/>
  <sheetViews>
    <sheetView tabSelected="1" zoomScaleNormal="100" workbookViewId="0">
      <selection activeCell="O17" sqref="O17"/>
    </sheetView>
  </sheetViews>
  <sheetFormatPr defaultRowHeight="15" x14ac:dyDescent="0.25"/>
  <cols>
    <col min="1" max="1" width="7.42578125" customWidth="1"/>
    <col min="2" max="2" width="7.5703125" customWidth="1"/>
    <col min="3" max="3" width="15.7109375" customWidth="1"/>
    <col min="4" max="4" width="17.140625" customWidth="1"/>
    <col min="6" max="6" width="7.7109375" customWidth="1"/>
    <col min="7" max="7" width="7.85546875" customWidth="1"/>
    <col min="8" max="8" width="8.28515625" customWidth="1"/>
    <col min="9" max="9" width="8" customWidth="1"/>
    <col min="10" max="11" width="8.28515625" customWidth="1"/>
    <col min="12" max="12" width="9" customWidth="1"/>
    <col min="13" max="13" width="10.28515625" customWidth="1"/>
    <col min="14" max="14" width="9.42578125" customWidth="1"/>
  </cols>
  <sheetData>
    <row r="1" spans="1:14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56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"/>
    </row>
    <row r="3" spans="1:14" ht="29.25" customHeight="1" x14ac:dyDescent="0.25">
      <c r="A3" s="56" t="s">
        <v>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2"/>
    </row>
    <row r="4" spans="1:14" ht="15.75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2"/>
    </row>
    <row r="5" spans="1:14" ht="16.899999999999999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2"/>
    </row>
    <row r="6" spans="1:14" ht="15.75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3"/>
    </row>
    <row r="7" spans="1:14" ht="15.75" customHeight="1" x14ac:dyDescent="0.25">
      <c r="A7" s="60" t="s">
        <v>34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3"/>
    </row>
    <row r="8" spans="1:14" ht="15.75" x14ac:dyDescent="0.25">
      <c r="A8" s="61" t="s">
        <v>60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ht="18.75" thickBot="1" x14ac:dyDescent="0.3">
      <c r="A9" s="4"/>
      <c r="B9" s="4"/>
      <c r="C9" s="4"/>
      <c r="D9" s="4"/>
      <c r="E9" s="62" t="s">
        <v>30</v>
      </c>
      <c r="F9" s="62"/>
      <c r="G9" s="62"/>
      <c r="H9" s="62"/>
      <c r="I9" s="5"/>
      <c r="J9" s="5"/>
      <c r="K9" s="6"/>
      <c r="L9" s="6"/>
      <c r="M9" s="4"/>
      <c r="N9" s="4"/>
    </row>
    <row r="10" spans="1:14" ht="42" customHeight="1" thickBot="1" x14ac:dyDescent="0.3">
      <c r="A10" s="63" t="s">
        <v>2</v>
      </c>
      <c r="B10" s="63" t="s">
        <v>3</v>
      </c>
      <c r="C10" s="63" t="s">
        <v>4</v>
      </c>
      <c r="D10" s="53" t="s">
        <v>5</v>
      </c>
      <c r="E10" s="66" t="s">
        <v>6</v>
      </c>
      <c r="F10" s="67"/>
      <c r="G10" s="67"/>
      <c r="H10" s="67"/>
      <c r="I10" s="69" t="s">
        <v>7</v>
      </c>
      <c r="J10" s="70"/>
      <c r="K10" s="70"/>
      <c r="L10" s="71"/>
      <c r="M10" s="72" t="s">
        <v>8</v>
      </c>
      <c r="N10" s="53" t="s">
        <v>47</v>
      </c>
    </row>
    <row r="11" spans="1:14" ht="15.75" thickBot="1" x14ac:dyDescent="0.3">
      <c r="A11" s="64"/>
      <c r="B11" s="64"/>
      <c r="C11" s="64"/>
      <c r="D11" s="54"/>
      <c r="E11" s="83" t="s">
        <v>9</v>
      </c>
      <c r="F11" s="76" t="s">
        <v>10</v>
      </c>
      <c r="G11" s="77"/>
      <c r="H11" s="78"/>
      <c r="I11" s="79" t="s">
        <v>11</v>
      </c>
      <c r="J11" s="81" t="s">
        <v>12</v>
      </c>
      <c r="K11" s="79" t="s">
        <v>13</v>
      </c>
      <c r="L11" s="79" t="s">
        <v>14</v>
      </c>
      <c r="M11" s="73"/>
      <c r="N11" s="54"/>
    </row>
    <row r="12" spans="1:14" ht="39" thickBot="1" x14ac:dyDescent="0.3">
      <c r="A12" s="65"/>
      <c r="B12" s="65"/>
      <c r="C12" s="65"/>
      <c r="D12" s="55"/>
      <c r="E12" s="84"/>
      <c r="F12" s="7" t="s">
        <v>15</v>
      </c>
      <c r="G12" s="7" t="s">
        <v>16</v>
      </c>
      <c r="H12" s="7" t="s">
        <v>17</v>
      </c>
      <c r="I12" s="80"/>
      <c r="J12" s="82"/>
      <c r="K12" s="80"/>
      <c r="L12" s="80"/>
      <c r="M12" s="74"/>
      <c r="N12" s="54"/>
    </row>
    <row r="13" spans="1:14" ht="15.75" thickBot="1" x14ac:dyDescent="0.3">
      <c r="A13" s="8">
        <v>1</v>
      </c>
      <c r="B13" s="8">
        <v>2</v>
      </c>
      <c r="C13" s="31">
        <v>3</v>
      </c>
      <c r="D13" s="9">
        <v>4</v>
      </c>
      <c r="E13" s="9">
        <v>5</v>
      </c>
      <c r="F13" s="9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4" ht="15.75" x14ac:dyDescent="0.25">
      <c r="A14" s="27" t="s">
        <v>18</v>
      </c>
      <c r="B14" s="47" t="s">
        <v>22</v>
      </c>
      <c r="C14" s="41" t="s">
        <v>56</v>
      </c>
      <c r="D14" s="22" t="s">
        <v>38</v>
      </c>
      <c r="E14" s="39">
        <v>14</v>
      </c>
      <c r="F14" s="10">
        <v>0</v>
      </c>
      <c r="G14" s="10">
        <v>0</v>
      </c>
      <c r="H14" s="10">
        <v>14</v>
      </c>
      <c r="I14" s="10">
        <v>4</v>
      </c>
      <c r="J14" s="43">
        <v>9</v>
      </c>
      <c r="K14" s="10">
        <v>1</v>
      </c>
      <c r="L14" s="11">
        <v>0</v>
      </c>
      <c r="M14" s="12">
        <f t="shared" ref="M14:M22" si="0">SUM(I14*5,J14*4,K14*3,L14*2)/H14</f>
        <v>4.2142857142857144</v>
      </c>
      <c r="N14" s="29"/>
    </row>
    <row r="15" spans="1:14" ht="15.75" x14ac:dyDescent="0.25">
      <c r="A15" s="27" t="s">
        <v>18</v>
      </c>
      <c r="B15" s="48" t="s">
        <v>23</v>
      </c>
      <c r="C15" s="41" t="s">
        <v>56</v>
      </c>
      <c r="D15" s="24" t="s">
        <v>49</v>
      </c>
      <c r="E15" s="40">
        <v>15</v>
      </c>
      <c r="F15" s="13">
        <v>0</v>
      </c>
      <c r="G15" s="13">
        <v>0</v>
      </c>
      <c r="H15" s="13">
        <v>15</v>
      </c>
      <c r="I15" s="15">
        <v>9</v>
      </c>
      <c r="J15" s="13">
        <v>6</v>
      </c>
      <c r="K15" s="44">
        <v>0</v>
      </c>
      <c r="L15" s="15">
        <v>0</v>
      </c>
      <c r="M15" s="16">
        <f t="shared" si="0"/>
        <v>4.5999999999999996</v>
      </c>
      <c r="N15" s="29"/>
    </row>
    <row r="16" spans="1:14" ht="15.75" x14ac:dyDescent="0.25">
      <c r="A16" s="27" t="s">
        <v>18</v>
      </c>
      <c r="B16" s="48" t="s">
        <v>24</v>
      </c>
      <c r="C16" s="41" t="s">
        <v>56</v>
      </c>
      <c r="D16" s="24" t="s">
        <v>49</v>
      </c>
      <c r="E16" s="40">
        <v>14</v>
      </c>
      <c r="F16" s="13">
        <v>0</v>
      </c>
      <c r="G16" s="13">
        <v>0</v>
      </c>
      <c r="H16" s="13">
        <v>14</v>
      </c>
      <c r="I16" s="13">
        <v>8</v>
      </c>
      <c r="J16" s="13">
        <v>6</v>
      </c>
      <c r="K16" s="13">
        <v>0</v>
      </c>
      <c r="L16" s="15">
        <v>0</v>
      </c>
      <c r="M16" s="16">
        <f t="shared" si="0"/>
        <v>4.5714285714285712</v>
      </c>
      <c r="N16" s="29"/>
    </row>
    <row r="17" spans="1:14" ht="15.75" x14ac:dyDescent="0.25">
      <c r="A17" s="27" t="s">
        <v>18</v>
      </c>
      <c r="B17" s="47" t="s">
        <v>46</v>
      </c>
      <c r="C17" s="41" t="s">
        <v>56</v>
      </c>
      <c r="D17" s="24" t="s">
        <v>50</v>
      </c>
      <c r="E17" s="39">
        <v>15</v>
      </c>
      <c r="F17" s="10">
        <v>0</v>
      </c>
      <c r="G17" s="13">
        <v>0</v>
      </c>
      <c r="H17" s="10">
        <v>15</v>
      </c>
      <c r="I17" s="10">
        <v>1</v>
      </c>
      <c r="J17" s="13">
        <v>14</v>
      </c>
      <c r="K17" s="10">
        <v>0</v>
      </c>
      <c r="L17" s="11">
        <v>0</v>
      </c>
      <c r="M17" s="12">
        <f t="shared" si="0"/>
        <v>4.0666666666666664</v>
      </c>
      <c r="N17" s="29"/>
    </row>
    <row r="18" spans="1:14" ht="15.75" x14ac:dyDescent="0.25">
      <c r="A18" s="27" t="s">
        <v>18</v>
      </c>
      <c r="B18" s="47" t="s">
        <v>51</v>
      </c>
      <c r="C18" s="41" t="s">
        <v>56</v>
      </c>
      <c r="D18" s="24" t="s">
        <v>37</v>
      </c>
      <c r="E18" s="39">
        <v>14</v>
      </c>
      <c r="F18" s="10">
        <v>0</v>
      </c>
      <c r="G18" s="13">
        <v>1</v>
      </c>
      <c r="H18" s="10">
        <v>13</v>
      </c>
      <c r="I18" s="10">
        <v>10</v>
      </c>
      <c r="J18" s="43">
        <v>2</v>
      </c>
      <c r="K18" s="10">
        <v>1</v>
      </c>
      <c r="L18" s="11">
        <v>0</v>
      </c>
      <c r="M18" s="12">
        <f t="shared" si="0"/>
        <v>4.6923076923076925</v>
      </c>
      <c r="N18" s="29"/>
    </row>
    <row r="19" spans="1:14" ht="15.75" x14ac:dyDescent="0.25">
      <c r="A19" s="27" t="s">
        <v>18</v>
      </c>
      <c r="B19" s="48" t="s">
        <v>25</v>
      </c>
      <c r="C19" s="41" t="s">
        <v>56</v>
      </c>
      <c r="D19" s="24" t="s">
        <v>37</v>
      </c>
      <c r="E19" s="40">
        <v>14</v>
      </c>
      <c r="F19" s="13">
        <v>0</v>
      </c>
      <c r="G19" s="13">
        <v>0</v>
      </c>
      <c r="H19" s="13">
        <v>14</v>
      </c>
      <c r="I19" s="13">
        <v>9</v>
      </c>
      <c r="J19" s="13">
        <v>5</v>
      </c>
      <c r="K19" s="10">
        <v>0</v>
      </c>
      <c r="L19" s="15">
        <v>0</v>
      </c>
      <c r="M19" s="16">
        <f t="shared" si="0"/>
        <v>4.6428571428571432</v>
      </c>
      <c r="N19" s="29"/>
    </row>
    <row r="20" spans="1:14" ht="15.75" x14ac:dyDescent="0.25">
      <c r="A20" s="27" t="s">
        <v>18</v>
      </c>
      <c r="B20" s="48" t="s">
        <v>26</v>
      </c>
      <c r="C20" s="41" t="s">
        <v>56</v>
      </c>
      <c r="D20" s="24" t="s">
        <v>37</v>
      </c>
      <c r="E20" s="40">
        <v>13</v>
      </c>
      <c r="F20" s="13">
        <v>0</v>
      </c>
      <c r="G20" s="13">
        <v>0</v>
      </c>
      <c r="H20" s="13">
        <v>13</v>
      </c>
      <c r="I20" s="13">
        <v>10</v>
      </c>
      <c r="J20" s="13">
        <v>3</v>
      </c>
      <c r="K20" s="10">
        <v>0</v>
      </c>
      <c r="L20" s="15">
        <v>0</v>
      </c>
      <c r="M20" s="16">
        <f t="shared" si="0"/>
        <v>4.7692307692307692</v>
      </c>
      <c r="N20" s="29"/>
    </row>
    <row r="21" spans="1:14" ht="15.75" x14ac:dyDescent="0.25">
      <c r="A21" s="27" t="s">
        <v>18</v>
      </c>
      <c r="B21" s="48" t="s">
        <v>53</v>
      </c>
      <c r="C21" s="41" t="s">
        <v>56</v>
      </c>
      <c r="D21" s="22" t="s">
        <v>39</v>
      </c>
      <c r="E21" s="40">
        <v>11</v>
      </c>
      <c r="F21" s="13">
        <v>0</v>
      </c>
      <c r="G21" s="13">
        <v>1</v>
      </c>
      <c r="H21" s="13">
        <v>10</v>
      </c>
      <c r="I21" s="13">
        <v>5</v>
      </c>
      <c r="J21" s="13">
        <v>3</v>
      </c>
      <c r="K21" s="13">
        <v>2</v>
      </c>
      <c r="L21" s="15">
        <v>0</v>
      </c>
      <c r="M21" s="16">
        <f t="shared" si="0"/>
        <v>4.3</v>
      </c>
      <c r="N21" s="29"/>
    </row>
    <row r="22" spans="1:14" ht="16.5" thickBot="1" x14ac:dyDescent="0.3">
      <c r="A22" s="93" t="s">
        <v>28</v>
      </c>
      <c r="B22" s="94"/>
      <c r="C22" s="94"/>
      <c r="D22" s="95"/>
      <c r="E22" s="14">
        <f>SUM(E14:E21)</f>
        <v>110</v>
      </c>
      <c r="F22" s="17">
        <f>SUM(F15:F21)</f>
        <v>0</v>
      </c>
      <c r="G22" s="17">
        <f>SUM(G15:G21)</f>
        <v>2</v>
      </c>
      <c r="H22" s="17">
        <f>SUM(H14:H21)</f>
        <v>108</v>
      </c>
      <c r="I22" s="17">
        <f>SUM(I14:I21)</f>
        <v>56</v>
      </c>
      <c r="J22" s="17">
        <f t="shared" ref="J22:L22" si="1">SUM(J14:J21)</f>
        <v>48</v>
      </c>
      <c r="K22" s="17">
        <f t="shared" si="1"/>
        <v>4</v>
      </c>
      <c r="L22" s="17">
        <f t="shared" si="1"/>
        <v>0</v>
      </c>
      <c r="M22" s="19">
        <f t="shared" si="0"/>
        <v>4.4814814814814818</v>
      </c>
      <c r="N22" s="30"/>
    </row>
    <row r="23" spans="1:1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0"/>
    </row>
    <row r="24" spans="1:14" ht="15.75" x14ac:dyDescent="0.25">
      <c r="A24" s="2" t="s">
        <v>43</v>
      </c>
      <c r="B24" s="2"/>
      <c r="C24" s="2"/>
      <c r="D24" s="2" t="s">
        <v>61</v>
      </c>
      <c r="E24" s="2"/>
      <c r="F24" s="2"/>
      <c r="G24" s="2"/>
      <c r="H24" s="59" t="s">
        <v>44</v>
      </c>
      <c r="I24" s="59"/>
      <c r="J24" s="59"/>
      <c r="K24" s="59"/>
      <c r="L24" s="59"/>
      <c r="M24" s="59"/>
      <c r="N24" s="20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56" t="s">
        <v>48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2"/>
    </row>
    <row r="29" spans="1:14" ht="17.25" customHeight="1" x14ac:dyDescent="0.25">
      <c r="A29" s="56" t="s">
        <v>33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2"/>
    </row>
    <row r="30" spans="1:14" ht="15.75" x14ac:dyDescent="0.25">
      <c r="A30" s="57" t="s">
        <v>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2"/>
    </row>
    <row r="31" spans="1:14" ht="12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2"/>
    </row>
    <row r="32" spans="1:14" ht="15.75" customHeight="1" x14ac:dyDescent="0.25">
      <c r="A32" s="58" t="s">
        <v>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3"/>
    </row>
    <row r="33" spans="1:16" ht="15.75" customHeight="1" x14ac:dyDescent="0.25">
      <c r="A33" s="60" t="s">
        <v>34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3"/>
    </row>
    <row r="34" spans="1:16" ht="15.75" x14ac:dyDescent="0.25">
      <c r="A34" s="61" t="s">
        <v>60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6" ht="18.75" thickBot="1" x14ac:dyDescent="0.3">
      <c r="A35" s="4"/>
      <c r="B35" s="4"/>
      <c r="C35" s="4"/>
      <c r="D35" s="4"/>
      <c r="E35" s="62" t="s">
        <v>31</v>
      </c>
      <c r="F35" s="62"/>
      <c r="G35" s="62"/>
      <c r="H35" s="62"/>
      <c r="I35" s="5"/>
      <c r="J35" s="5"/>
      <c r="K35" s="6"/>
      <c r="L35" s="6"/>
      <c r="M35" s="4"/>
      <c r="N35" s="4"/>
    </row>
    <row r="36" spans="1:16" ht="45.75" customHeight="1" thickBot="1" x14ac:dyDescent="0.3">
      <c r="A36" s="63" t="s">
        <v>2</v>
      </c>
      <c r="B36" s="63" t="s">
        <v>3</v>
      </c>
      <c r="C36" s="63" t="s">
        <v>4</v>
      </c>
      <c r="D36" s="53" t="s">
        <v>5</v>
      </c>
      <c r="E36" s="66" t="s">
        <v>6</v>
      </c>
      <c r="F36" s="67"/>
      <c r="G36" s="67"/>
      <c r="H36" s="67"/>
      <c r="I36" s="69" t="s">
        <v>7</v>
      </c>
      <c r="J36" s="70"/>
      <c r="K36" s="70"/>
      <c r="L36" s="71"/>
      <c r="M36" s="72" t="s">
        <v>8</v>
      </c>
      <c r="N36" s="53" t="s">
        <v>47</v>
      </c>
    </row>
    <row r="37" spans="1:16" ht="15.75" thickBot="1" x14ac:dyDescent="0.3">
      <c r="A37" s="64"/>
      <c r="B37" s="64"/>
      <c r="C37" s="64"/>
      <c r="D37" s="54"/>
      <c r="E37" s="75" t="s">
        <v>9</v>
      </c>
      <c r="F37" s="76" t="s">
        <v>10</v>
      </c>
      <c r="G37" s="77"/>
      <c r="H37" s="78"/>
      <c r="I37" s="79" t="s">
        <v>11</v>
      </c>
      <c r="J37" s="81" t="s">
        <v>12</v>
      </c>
      <c r="K37" s="79" t="s">
        <v>13</v>
      </c>
      <c r="L37" s="79" t="s">
        <v>14</v>
      </c>
      <c r="M37" s="73"/>
      <c r="N37" s="54"/>
    </row>
    <row r="38" spans="1:16" ht="39" thickBot="1" x14ac:dyDescent="0.3">
      <c r="A38" s="65"/>
      <c r="B38" s="65"/>
      <c r="C38" s="65"/>
      <c r="D38" s="55"/>
      <c r="E38" s="74"/>
      <c r="F38" s="7" t="s">
        <v>15</v>
      </c>
      <c r="G38" s="7" t="s">
        <v>16</v>
      </c>
      <c r="H38" s="7" t="s">
        <v>17</v>
      </c>
      <c r="I38" s="80"/>
      <c r="J38" s="82"/>
      <c r="K38" s="80"/>
      <c r="L38" s="80"/>
      <c r="M38" s="74"/>
      <c r="N38" s="54"/>
    </row>
    <row r="39" spans="1:16" ht="15.75" thickBot="1" x14ac:dyDescent="0.3">
      <c r="A39" s="8">
        <v>1</v>
      </c>
      <c r="B39" s="8">
        <v>2</v>
      </c>
      <c r="C39" s="31">
        <v>3</v>
      </c>
      <c r="D39" s="9">
        <v>4</v>
      </c>
      <c r="E39" s="9">
        <v>5</v>
      </c>
      <c r="F39" s="9">
        <v>6</v>
      </c>
      <c r="G39" s="8">
        <v>7</v>
      </c>
      <c r="H39" s="8">
        <v>8</v>
      </c>
      <c r="I39" s="8">
        <v>9</v>
      </c>
      <c r="J39" s="8">
        <v>10</v>
      </c>
      <c r="K39" s="8">
        <v>11</v>
      </c>
      <c r="L39" s="8">
        <v>12</v>
      </c>
      <c r="M39" s="8">
        <v>13</v>
      </c>
      <c r="N39" s="8">
        <v>14</v>
      </c>
    </row>
    <row r="40" spans="1:16" ht="15.75" x14ac:dyDescent="0.25">
      <c r="A40" s="27" t="s">
        <v>19</v>
      </c>
      <c r="B40" s="46" t="s">
        <v>22</v>
      </c>
      <c r="C40" s="22" t="s">
        <v>35</v>
      </c>
      <c r="D40" s="24" t="s">
        <v>49</v>
      </c>
      <c r="E40" s="39">
        <v>15</v>
      </c>
      <c r="F40" s="10">
        <v>0</v>
      </c>
      <c r="G40" s="10">
        <v>3</v>
      </c>
      <c r="H40" s="10">
        <v>12</v>
      </c>
      <c r="I40" s="10">
        <v>6</v>
      </c>
      <c r="J40" s="43">
        <v>6</v>
      </c>
      <c r="K40" s="10">
        <v>0</v>
      </c>
      <c r="L40" s="11">
        <v>0</v>
      </c>
      <c r="M40" s="12">
        <f t="shared" ref="M40:M54" si="2">SUM(I40*5,J40*4,K40*3,L40*2)/H40</f>
        <v>4.5</v>
      </c>
      <c r="N40" s="29"/>
    </row>
    <row r="41" spans="1:16" ht="15.75" x14ac:dyDescent="0.25">
      <c r="A41" s="27" t="s">
        <v>19</v>
      </c>
      <c r="B41" s="45" t="s">
        <v>23</v>
      </c>
      <c r="C41" s="22" t="s">
        <v>35</v>
      </c>
      <c r="D41" s="23" t="s">
        <v>36</v>
      </c>
      <c r="E41" s="40">
        <v>15</v>
      </c>
      <c r="F41" s="13">
        <v>0</v>
      </c>
      <c r="G41" s="13">
        <v>0</v>
      </c>
      <c r="H41" s="13">
        <v>15</v>
      </c>
      <c r="I41" s="15">
        <v>9</v>
      </c>
      <c r="J41" s="13">
        <v>6</v>
      </c>
      <c r="K41" s="44">
        <v>0</v>
      </c>
      <c r="L41" s="15">
        <v>0</v>
      </c>
      <c r="M41" s="16">
        <f t="shared" si="2"/>
        <v>4.5999999999999996</v>
      </c>
      <c r="N41" s="29"/>
    </row>
    <row r="42" spans="1:16" ht="15.75" x14ac:dyDescent="0.25">
      <c r="A42" s="27" t="s">
        <v>19</v>
      </c>
      <c r="B42" s="45" t="s">
        <v>24</v>
      </c>
      <c r="C42" s="22" t="s">
        <v>35</v>
      </c>
      <c r="D42" s="24" t="s">
        <v>49</v>
      </c>
      <c r="E42" s="40">
        <v>14</v>
      </c>
      <c r="F42" s="13">
        <v>0</v>
      </c>
      <c r="G42" s="13">
        <v>2</v>
      </c>
      <c r="H42" s="13">
        <v>12</v>
      </c>
      <c r="I42" s="15">
        <v>6</v>
      </c>
      <c r="J42" s="13">
        <v>4</v>
      </c>
      <c r="K42" s="44">
        <v>2</v>
      </c>
      <c r="L42" s="15">
        <v>0</v>
      </c>
      <c r="M42" s="16">
        <f>SUM(I42*5,J42*4,K42*3,L42*2)/H42</f>
        <v>4.333333333333333</v>
      </c>
      <c r="N42" s="29"/>
    </row>
    <row r="43" spans="1:16" ht="15.75" x14ac:dyDescent="0.25">
      <c r="A43" s="27" t="s">
        <v>19</v>
      </c>
      <c r="B43" s="45" t="s">
        <v>46</v>
      </c>
      <c r="C43" s="22" t="s">
        <v>35</v>
      </c>
      <c r="D43" s="22" t="s">
        <v>55</v>
      </c>
      <c r="E43" s="40">
        <v>15</v>
      </c>
      <c r="F43" s="13">
        <v>0</v>
      </c>
      <c r="G43" s="13">
        <v>0</v>
      </c>
      <c r="H43" s="13">
        <v>15</v>
      </c>
      <c r="I43" s="15">
        <v>6</v>
      </c>
      <c r="J43" s="13">
        <v>7</v>
      </c>
      <c r="K43" s="44">
        <v>2</v>
      </c>
      <c r="L43" s="15">
        <v>0</v>
      </c>
      <c r="M43" s="16">
        <f>SUM(I43*5,J43*4,K43*3,L43*2)/H43</f>
        <v>4.2666666666666666</v>
      </c>
      <c r="N43" s="29"/>
    </row>
    <row r="44" spans="1:16" ht="15.75" x14ac:dyDescent="0.25">
      <c r="A44" s="27" t="s">
        <v>19</v>
      </c>
      <c r="B44" s="45" t="s">
        <v>25</v>
      </c>
      <c r="C44" s="22" t="s">
        <v>35</v>
      </c>
      <c r="D44" s="24" t="s">
        <v>37</v>
      </c>
      <c r="E44" s="40">
        <v>14</v>
      </c>
      <c r="F44" s="13">
        <v>0</v>
      </c>
      <c r="G44" s="13">
        <v>0</v>
      </c>
      <c r="H44" s="13">
        <v>14</v>
      </c>
      <c r="I44" s="13">
        <v>10</v>
      </c>
      <c r="J44" s="13">
        <v>4</v>
      </c>
      <c r="K44" s="44">
        <v>0</v>
      </c>
      <c r="L44" s="15">
        <v>0</v>
      </c>
      <c r="M44" s="16">
        <f t="shared" si="2"/>
        <v>4.7142857142857144</v>
      </c>
      <c r="N44" s="29"/>
    </row>
    <row r="45" spans="1:16" ht="15.75" x14ac:dyDescent="0.25">
      <c r="A45" s="27" t="s">
        <v>19</v>
      </c>
      <c r="B45" s="45" t="s">
        <v>26</v>
      </c>
      <c r="C45" s="22" t="s">
        <v>35</v>
      </c>
      <c r="D45" s="22" t="s">
        <v>55</v>
      </c>
      <c r="E45" s="40">
        <v>12</v>
      </c>
      <c r="F45" s="13">
        <v>0</v>
      </c>
      <c r="G45" s="13">
        <v>0</v>
      </c>
      <c r="H45" s="13">
        <v>12</v>
      </c>
      <c r="I45" s="13">
        <v>8</v>
      </c>
      <c r="J45" s="13">
        <v>3</v>
      </c>
      <c r="K45" s="44">
        <v>1</v>
      </c>
      <c r="L45" s="15">
        <v>0</v>
      </c>
      <c r="M45" s="16">
        <f>SUM(I45*5,J45*4,K45*3,L45*2)/H45</f>
        <v>4.583333333333333</v>
      </c>
      <c r="N45" s="29"/>
    </row>
    <row r="46" spans="1:16" ht="15.75" x14ac:dyDescent="0.25">
      <c r="A46" s="27" t="s">
        <v>19</v>
      </c>
      <c r="B46" s="45" t="s">
        <v>53</v>
      </c>
      <c r="C46" s="22" t="s">
        <v>35</v>
      </c>
      <c r="D46" s="22" t="s">
        <v>39</v>
      </c>
      <c r="E46" s="40">
        <v>13</v>
      </c>
      <c r="F46" s="13">
        <v>0</v>
      </c>
      <c r="G46" s="13">
        <v>3</v>
      </c>
      <c r="H46" s="13">
        <v>10</v>
      </c>
      <c r="I46" s="13">
        <v>3</v>
      </c>
      <c r="J46" s="13">
        <v>6</v>
      </c>
      <c r="K46" s="13">
        <v>1</v>
      </c>
      <c r="L46" s="15">
        <v>0</v>
      </c>
      <c r="M46" s="16">
        <f>SUM(I46*5,J46*4,K46*3,L46*2)/H46</f>
        <v>4.2</v>
      </c>
      <c r="N46" s="29"/>
    </row>
    <row r="47" spans="1:16" ht="19.899999999999999" customHeight="1" x14ac:dyDescent="0.25">
      <c r="A47" s="28" t="s">
        <v>41</v>
      </c>
      <c r="B47" s="46" t="s">
        <v>22</v>
      </c>
      <c r="C47" s="26" t="s">
        <v>42</v>
      </c>
      <c r="D47" s="23" t="s">
        <v>57</v>
      </c>
      <c r="E47" s="39">
        <v>15</v>
      </c>
      <c r="F47" s="10">
        <v>0</v>
      </c>
      <c r="G47" s="10">
        <v>0</v>
      </c>
      <c r="H47" s="10">
        <v>15</v>
      </c>
      <c r="I47" s="10">
        <v>4</v>
      </c>
      <c r="J47" s="43">
        <v>8</v>
      </c>
      <c r="K47" s="10">
        <v>3</v>
      </c>
      <c r="L47" s="11">
        <v>0</v>
      </c>
      <c r="M47" s="12">
        <f t="shared" ref="M47:M53" si="3">SUM(I47*5,J47*4,K47*3,L47*2)/H47</f>
        <v>4.0666666666666664</v>
      </c>
      <c r="N47" s="29"/>
      <c r="O47" s="1"/>
      <c r="P47" s="1"/>
    </row>
    <row r="48" spans="1:16" ht="19.899999999999999" customHeight="1" x14ac:dyDescent="0.25">
      <c r="A48" s="28" t="s">
        <v>41</v>
      </c>
      <c r="B48" s="45" t="s">
        <v>23</v>
      </c>
      <c r="C48" s="26" t="s">
        <v>42</v>
      </c>
      <c r="D48" s="23" t="s">
        <v>57</v>
      </c>
      <c r="E48" s="40">
        <v>15</v>
      </c>
      <c r="F48" s="13">
        <v>0</v>
      </c>
      <c r="G48" s="13">
        <v>0</v>
      </c>
      <c r="H48" s="13">
        <v>15</v>
      </c>
      <c r="I48" s="15">
        <v>4</v>
      </c>
      <c r="J48" s="13">
        <v>9</v>
      </c>
      <c r="K48" s="44">
        <v>2</v>
      </c>
      <c r="L48" s="15">
        <v>0</v>
      </c>
      <c r="M48" s="16">
        <f t="shared" si="3"/>
        <v>4.1333333333333337</v>
      </c>
      <c r="N48" s="29"/>
      <c r="O48" s="1"/>
      <c r="P48" s="1"/>
    </row>
    <row r="49" spans="1:16" ht="19.899999999999999" customHeight="1" x14ac:dyDescent="0.25">
      <c r="A49" s="28" t="s">
        <v>41</v>
      </c>
      <c r="B49" s="45" t="s">
        <v>24</v>
      </c>
      <c r="C49" s="26" t="s">
        <v>42</v>
      </c>
      <c r="D49" s="23" t="s">
        <v>57</v>
      </c>
      <c r="E49" s="40">
        <v>14</v>
      </c>
      <c r="F49" s="13">
        <v>0</v>
      </c>
      <c r="G49" s="13">
        <v>0</v>
      </c>
      <c r="H49" s="13">
        <v>14</v>
      </c>
      <c r="I49" s="15">
        <v>4</v>
      </c>
      <c r="J49" s="13">
        <v>5</v>
      </c>
      <c r="K49" s="44">
        <v>5</v>
      </c>
      <c r="L49" s="15">
        <v>0</v>
      </c>
      <c r="M49" s="16">
        <f t="shared" si="3"/>
        <v>3.9285714285714284</v>
      </c>
      <c r="N49" s="29"/>
      <c r="O49" s="1"/>
      <c r="P49" s="1"/>
    </row>
    <row r="50" spans="1:16" ht="19.899999999999999" customHeight="1" x14ac:dyDescent="0.25">
      <c r="A50" s="28" t="s">
        <v>41</v>
      </c>
      <c r="B50" s="45" t="s">
        <v>46</v>
      </c>
      <c r="C50" s="26" t="s">
        <v>42</v>
      </c>
      <c r="D50" s="23" t="s">
        <v>59</v>
      </c>
      <c r="E50" s="40">
        <v>15</v>
      </c>
      <c r="F50" s="13">
        <v>0</v>
      </c>
      <c r="G50" s="13">
        <v>0</v>
      </c>
      <c r="H50" s="13">
        <v>15</v>
      </c>
      <c r="I50" s="15">
        <v>4</v>
      </c>
      <c r="J50" s="13">
        <v>11</v>
      </c>
      <c r="K50" s="44">
        <v>0</v>
      </c>
      <c r="L50" s="15">
        <v>0</v>
      </c>
      <c r="M50" s="16">
        <f t="shared" si="3"/>
        <v>4.2666666666666666</v>
      </c>
      <c r="N50" s="29"/>
      <c r="O50" s="1"/>
      <c r="P50" s="1"/>
    </row>
    <row r="51" spans="1:16" ht="19.899999999999999" customHeight="1" x14ac:dyDescent="0.25">
      <c r="A51" s="28" t="s">
        <v>41</v>
      </c>
      <c r="B51" s="48" t="s">
        <v>25</v>
      </c>
      <c r="C51" s="26" t="s">
        <v>42</v>
      </c>
      <c r="D51" s="23" t="s">
        <v>57</v>
      </c>
      <c r="E51" s="40">
        <v>14</v>
      </c>
      <c r="F51" s="13">
        <v>0</v>
      </c>
      <c r="G51" s="13">
        <v>0</v>
      </c>
      <c r="H51" s="13">
        <v>14</v>
      </c>
      <c r="I51" s="15">
        <v>4</v>
      </c>
      <c r="J51" s="13">
        <v>6</v>
      </c>
      <c r="K51" s="44">
        <v>4</v>
      </c>
      <c r="L51" s="15">
        <v>0</v>
      </c>
      <c r="M51" s="16">
        <f t="shared" si="3"/>
        <v>4</v>
      </c>
      <c r="N51" s="29"/>
      <c r="O51" s="1"/>
      <c r="P51" s="1"/>
    </row>
    <row r="52" spans="1:16" ht="19.899999999999999" customHeight="1" x14ac:dyDescent="0.25">
      <c r="A52" s="28" t="s">
        <v>41</v>
      </c>
      <c r="B52" s="48" t="s">
        <v>26</v>
      </c>
      <c r="C52" s="26" t="s">
        <v>42</v>
      </c>
      <c r="D52" s="23" t="s">
        <v>57</v>
      </c>
      <c r="E52" s="40">
        <v>12</v>
      </c>
      <c r="F52" s="13">
        <v>0</v>
      </c>
      <c r="G52" s="13">
        <v>0</v>
      </c>
      <c r="H52" s="13">
        <v>12</v>
      </c>
      <c r="I52" s="15">
        <v>5</v>
      </c>
      <c r="J52" s="13">
        <v>6</v>
      </c>
      <c r="K52" s="44">
        <v>1</v>
      </c>
      <c r="L52" s="15">
        <v>0</v>
      </c>
      <c r="M52" s="16">
        <f t="shared" si="3"/>
        <v>4.333333333333333</v>
      </c>
      <c r="N52" s="29"/>
      <c r="O52" s="1"/>
      <c r="P52" s="1"/>
    </row>
    <row r="53" spans="1:16" ht="19.899999999999999" customHeight="1" x14ac:dyDescent="0.25">
      <c r="A53" s="28" t="s">
        <v>41</v>
      </c>
      <c r="B53" s="52" t="s">
        <v>27</v>
      </c>
      <c r="C53" s="26" t="s">
        <v>42</v>
      </c>
      <c r="D53" s="23" t="s">
        <v>57</v>
      </c>
      <c r="E53" s="40">
        <v>13</v>
      </c>
      <c r="F53" s="13">
        <v>0</v>
      </c>
      <c r="G53" s="13">
        <v>0</v>
      </c>
      <c r="H53" s="13">
        <v>13</v>
      </c>
      <c r="I53" s="15">
        <v>3</v>
      </c>
      <c r="J53" s="13">
        <v>3</v>
      </c>
      <c r="K53" s="44">
        <v>7</v>
      </c>
      <c r="L53" s="15">
        <v>0</v>
      </c>
      <c r="M53" s="16">
        <f t="shared" si="3"/>
        <v>3.6923076923076925</v>
      </c>
      <c r="N53" s="29"/>
      <c r="O53" s="1"/>
      <c r="P53" s="1"/>
    </row>
    <row r="54" spans="1:16" ht="17.45" customHeight="1" thickBot="1" x14ac:dyDescent="0.3">
      <c r="A54" s="93" t="s">
        <v>28</v>
      </c>
      <c r="B54" s="94"/>
      <c r="C54" s="94"/>
      <c r="D54" s="95"/>
      <c r="E54" s="14">
        <f>SUM(E40:E53)</f>
        <v>196</v>
      </c>
      <c r="F54" s="14">
        <f t="shared" ref="F54:K54" si="4">SUM(F40:F53)</f>
        <v>0</v>
      </c>
      <c r="G54" s="14">
        <f t="shared" si="4"/>
        <v>8</v>
      </c>
      <c r="H54" s="14">
        <f t="shared" si="4"/>
        <v>188</v>
      </c>
      <c r="I54" s="14">
        <f t="shared" si="4"/>
        <v>76</v>
      </c>
      <c r="J54" s="14">
        <f t="shared" si="4"/>
        <v>84</v>
      </c>
      <c r="K54" s="14">
        <f t="shared" si="4"/>
        <v>28</v>
      </c>
      <c r="L54" s="14">
        <f>SUM(L40:L53)</f>
        <v>0</v>
      </c>
      <c r="M54" s="19">
        <f t="shared" si="2"/>
        <v>4.2553191489361701</v>
      </c>
      <c r="N54" s="30"/>
    </row>
    <row r="55" spans="1:16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20"/>
    </row>
    <row r="56" spans="1:16" ht="15.75" x14ac:dyDescent="0.25">
      <c r="A56" s="2" t="s">
        <v>43</v>
      </c>
      <c r="B56" s="2"/>
      <c r="C56" s="2"/>
      <c r="D56" s="2" t="s">
        <v>61</v>
      </c>
      <c r="E56" s="2"/>
      <c r="F56" s="2"/>
      <c r="G56" s="2"/>
      <c r="H56" s="59" t="s">
        <v>44</v>
      </c>
      <c r="I56" s="59"/>
      <c r="J56" s="59"/>
      <c r="K56" s="59"/>
      <c r="L56" s="59"/>
      <c r="M56" s="59"/>
      <c r="N56" s="20"/>
    </row>
    <row r="59" spans="1:16" ht="15.75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68"/>
      <c r="L59" s="68"/>
      <c r="M59" s="68"/>
      <c r="N59" s="2"/>
    </row>
    <row r="60" spans="1:16" ht="30.6" customHeight="1" x14ac:dyDescent="0.25">
      <c r="A60" s="56" t="s">
        <v>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2"/>
    </row>
    <row r="61" spans="1:16" ht="22.15" customHeight="1" x14ac:dyDescent="0.25">
      <c r="A61" s="56" t="s">
        <v>33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2"/>
    </row>
    <row r="62" spans="1:16" ht="15.75" x14ac:dyDescent="0.25">
      <c r="A62" s="57" t="s">
        <v>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2"/>
    </row>
    <row r="63" spans="1:16" ht="6.6" customHeigh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2"/>
    </row>
    <row r="64" spans="1:16" ht="15.75" customHeight="1" x14ac:dyDescent="0.25">
      <c r="A64" s="58" t="s">
        <v>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3"/>
    </row>
    <row r="65" spans="1:14" ht="15.75" customHeight="1" x14ac:dyDescent="0.25">
      <c r="A65" s="60" t="s">
        <v>34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/>
    </row>
    <row r="66" spans="1:14" ht="15.75" x14ac:dyDescent="0.25">
      <c r="A66" s="61" t="s">
        <v>60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8.75" thickBot="1" x14ac:dyDescent="0.3">
      <c r="A67" s="4"/>
      <c r="B67" s="4"/>
      <c r="C67" s="4"/>
      <c r="D67" s="4"/>
      <c r="E67" s="62" t="s">
        <v>31</v>
      </c>
      <c r="F67" s="62"/>
      <c r="G67" s="62"/>
      <c r="H67" s="62"/>
      <c r="I67" s="5"/>
      <c r="J67" s="5"/>
      <c r="K67" s="6"/>
      <c r="L67" s="6"/>
      <c r="M67" s="4"/>
      <c r="N67" s="4"/>
    </row>
    <row r="68" spans="1:14" ht="44.25" customHeight="1" thickBot="1" x14ac:dyDescent="0.3">
      <c r="A68" s="63" t="s">
        <v>2</v>
      </c>
      <c r="B68" s="63" t="s">
        <v>3</v>
      </c>
      <c r="C68" s="63" t="s">
        <v>4</v>
      </c>
      <c r="D68" s="53" t="s">
        <v>5</v>
      </c>
      <c r="E68" s="66" t="s">
        <v>6</v>
      </c>
      <c r="F68" s="67"/>
      <c r="G68" s="67"/>
      <c r="H68" s="67"/>
      <c r="I68" s="69" t="s">
        <v>7</v>
      </c>
      <c r="J68" s="70"/>
      <c r="K68" s="70"/>
      <c r="L68" s="71"/>
      <c r="M68" s="72" t="s">
        <v>8</v>
      </c>
      <c r="N68" s="53" t="s">
        <v>47</v>
      </c>
    </row>
    <row r="69" spans="1:14" ht="15.75" thickBot="1" x14ac:dyDescent="0.3">
      <c r="A69" s="64"/>
      <c r="B69" s="64"/>
      <c r="C69" s="64"/>
      <c r="D69" s="54"/>
      <c r="E69" s="75" t="s">
        <v>9</v>
      </c>
      <c r="F69" s="76" t="s">
        <v>10</v>
      </c>
      <c r="G69" s="77"/>
      <c r="H69" s="78"/>
      <c r="I69" s="79" t="s">
        <v>11</v>
      </c>
      <c r="J69" s="81" t="s">
        <v>12</v>
      </c>
      <c r="K69" s="79" t="s">
        <v>13</v>
      </c>
      <c r="L69" s="79" t="s">
        <v>14</v>
      </c>
      <c r="M69" s="73"/>
      <c r="N69" s="54"/>
    </row>
    <row r="70" spans="1:14" ht="39" thickBot="1" x14ac:dyDescent="0.3">
      <c r="A70" s="65"/>
      <c r="B70" s="65"/>
      <c r="C70" s="65"/>
      <c r="D70" s="55"/>
      <c r="E70" s="74"/>
      <c r="F70" s="7" t="s">
        <v>15</v>
      </c>
      <c r="G70" s="7" t="s">
        <v>16</v>
      </c>
      <c r="H70" s="7" t="s">
        <v>17</v>
      </c>
      <c r="I70" s="80"/>
      <c r="J70" s="82"/>
      <c r="K70" s="80"/>
      <c r="L70" s="80"/>
      <c r="M70" s="74"/>
      <c r="N70" s="54"/>
    </row>
    <row r="71" spans="1:14" ht="15.75" thickBot="1" x14ac:dyDescent="0.3">
      <c r="A71" s="8">
        <v>1</v>
      </c>
      <c r="B71" s="8">
        <v>2</v>
      </c>
      <c r="C71" s="31">
        <v>3</v>
      </c>
      <c r="D71" s="9">
        <v>4</v>
      </c>
      <c r="E71" s="9">
        <v>5</v>
      </c>
      <c r="F71" s="9">
        <v>6</v>
      </c>
      <c r="G71" s="8">
        <v>7</v>
      </c>
      <c r="H71" s="8">
        <v>8</v>
      </c>
      <c r="I71" s="8">
        <v>9</v>
      </c>
      <c r="J71" s="8">
        <v>10</v>
      </c>
      <c r="K71" s="8">
        <v>11</v>
      </c>
      <c r="L71" s="8">
        <v>12</v>
      </c>
      <c r="M71" s="8">
        <v>13</v>
      </c>
      <c r="N71" s="8">
        <v>14</v>
      </c>
    </row>
    <row r="72" spans="1:14" ht="15.75" x14ac:dyDescent="0.25">
      <c r="A72" s="27" t="s">
        <v>20</v>
      </c>
      <c r="B72" s="46" t="s">
        <v>22</v>
      </c>
      <c r="C72" s="22" t="s">
        <v>35</v>
      </c>
      <c r="D72" s="22" t="s">
        <v>38</v>
      </c>
      <c r="E72" s="39">
        <v>14</v>
      </c>
      <c r="F72" s="10">
        <v>0</v>
      </c>
      <c r="G72" s="10">
        <v>2</v>
      </c>
      <c r="H72" s="10">
        <v>12</v>
      </c>
      <c r="I72" s="10">
        <v>1</v>
      </c>
      <c r="J72" s="43">
        <v>6</v>
      </c>
      <c r="K72" s="10">
        <v>5</v>
      </c>
      <c r="L72" s="11">
        <v>0</v>
      </c>
      <c r="M72" s="12">
        <f>SUM(I72*5,J72*4,K72*3,L72*2)/H72</f>
        <v>3.6666666666666665</v>
      </c>
      <c r="N72" s="29"/>
    </row>
    <row r="73" spans="1:14" ht="15.75" x14ac:dyDescent="0.25">
      <c r="A73" s="27" t="s">
        <v>20</v>
      </c>
      <c r="B73" s="45" t="s">
        <v>23</v>
      </c>
      <c r="C73" s="22" t="s">
        <v>35</v>
      </c>
      <c r="D73" s="23" t="s">
        <v>36</v>
      </c>
      <c r="E73" s="40">
        <v>10</v>
      </c>
      <c r="F73" s="13">
        <v>0</v>
      </c>
      <c r="G73" s="13">
        <v>0</v>
      </c>
      <c r="H73" s="13">
        <v>10</v>
      </c>
      <c r="I73" s="15">
        <v>3</v>
      </c>
      <c r="J73" s="13">
        <v>6</v>
      </c>
      <c r="K73" s="44">
        <v>1</v>
      </c>
      <c r="L73" s="15">
        <v>0</v>
      </c>
      <c r="M73" s="16">
        <f t="shared" ref="M73:M80" si="5">SUM(I73*5,J73*4,K73*3,L73*2)/H73</f>
        <v>4.2</v>
      </c>
      <c r="N73" s="29"/>
    </row>
    <row r="74" spans="1:14" ht="15.75" x14ac:dyDescent="0.25">
      <c r="A74" s="27" t="s">
        <v>20</v>
      </c>
      <c r="B74" s="47" t="s">
        <v>24</v>
      </c>
      <c r="C74" s="22" t="s">
        <v>35</v>
      </c>
      <c r="D74" s="24" t="s">
        <v>49</v>
      </c>
      <c r="E74" s="39">
        <v>11</v>
      </c>
      <c r="F74" s="10">
        <v>0</v>
      </c>
      <c r="G74" s="10">
        <v>1</v>
      </c>
      <c r="H74" s="10">
        <v>10</v>
      </c>
      <c r="I74" s="10">
        <v>9</v>
      </c>
      <c r="J74" s="43">
        <v>0</v>
      </c>
      <c r="K74" s="44">
        <v>1</v>
      </c>
      <c r="L74" s="15">
        <v>0</v>
      </c>
      <c r="M74" s="12">
        <f t="shared" si="5"/>
        <v>4.8</v>
      </c>
      <c r="N74" s="29"/>
    </row>
    <row r="75" spans="1:14" ht="15.75" x14ac:dyDescent="0.25">
      <c r="A75" s="27" t="s">
        <v>20</v>
      </c>
      <c r="B75" s="46" t="s">
        <v>46</v>
      </c>
      <c r="C75" s="22" t="s">
        <v>35</v>
      </c>
      <c r="D75" s="23" t="s">
        <v>36</v>
      </c>
      <c r="E75" s="39">
        <v>11</v>
      </c>
      <c r="F75" s="10">
        <v>0</v>
      </c>
      <c r="G75" s="10">
        <v>1</v>
      </c>
      <c r="H75" s="10">
        <v>10</v>
      </c>
      <c r="I75" s="10">
        <v>3</v>
      </c>
      <c r="J75" s="13">
        <v>7</v>
      </c>
      <c r="K75" s="10">
        <v>0</v>
      </c>
      <c r="L75" s="11">
        <v>0</v>
      </c>
      <c r="M75" s="12">
        <f>SUM(I75*5,J75*4,K75*3,L75*2)/H75</f>
        <v>4.3</v>
      </c>
      <c r="N75" s="29"/>
    </row>
    <row r="76" spans="1:14" ht="15.75" x14ac:dyDescent="0.25">
      <c r="A76" s="27" t="s">
        <v>20</v>
      </c>
      <c r="B76" s="46" t="s">
        <v>51</v>
      </c>
      <c r="C76" s="22" t="s">
        <v>35</v>
      </c>
      <c r="D76" s="22" t="s">
        <v>38</v>
      </c>
      <c r="E76" s="39">
        <v>10</v>
      </c>
      <c r="F76" s="10">
        <v>0</v>
      </c>
      <c r="G76" s="10">
        <v>2</v>
      </c>
      <c r="H76" s="10">
        <v>8</v>
      </c>
      <c r="I76" s="10">
        <v>4</v>
      </c>
      <c r="J76" s="13">
        <v>4</v>
      </c>
      <c r="K76" s="10">
        <v>0</v>
      </c>
      <c r="L76" s="11">
        <v>0</v>
      </c>
      <c r="M76" s="12">
        <f>SUM(I76*5,J76*4,K76*3,L76*2)/H76</f>
        <v>4.5</v>
      </c>
      <c r="N76" s="29"/>
    </row>
    <row r="77" spans="1:14" ht="15.75" x14ac:dyDescent="0.25">
      <c r="A77" s="27" t="s">
        <v>20</v>
      </c>
      <c r="B77" s="45" t="s">
        <v>25</v>
      </c>
      <c r="C77" s="22" t="s">
        <v>35</v>
      </c>
      <c r="D77" s="24" t="s">
        <v>37</v>
      </c>
      <c r="E77" s="40">
        <v>10</v>
      </c>
      <c r="F77" s="13">
        <v>0</v>
      </c>
      <c r="G77" s="10">
        <v>0</v>
      </c>
      <c r="H77" s="13">
        <v>10</v>
      </c>
      <c r="I77" s="13">
        <v>7</v>
      </c>
      <c r="J77" s="13">
        <v>3</v>
      </c>
      <c r="K77" s="13">
        <v>0</v>
      </c>
      <c r="L77" s="15">
        <v>0</v>
      </c>
      <c r="M77" s="16">
        <f t="shared" si="5"/>
        <v>4.7</v>
      </c>
      <c r="N77" s="29"/>
    </row>
    <row r="78" spans="1:14" ht="15.75" x14ac:dyDescent="0.25">
      <c r="A78" s="27" t="s">
        <v>20</v>
      </c>
      <c r="B78" s="45" t="s">
        <v>26</v>
      </c>
      <c r="C78" s="22" t="s">
        <v>35</v>
      </c>
      <c r="D78" s="22" t="s">
        <v>55</v>
      </c>
      <c r="E78" s="40">
        <v>11</v>
      </c>
      <c r="F78" s="13">
        <v>0</v>
      </c>
      <c r="G78" s="10">
        <v>0</v>
      </c>
      <c r="H78" s="13">
        <v>11</v>
      </c>
      <c r="I78" s="13">
        <v>2</v>
      </c>
      <c r="J78" s="13">
        <v>7</v>
      </c>
      <c r="K78" s="13">
        <v>2</v>
      </c>
      <c r="L78" s="15">
        <v>0</v>
      </c>
      <c r="M78" s="16">
        <f>SUM(I78*5,J78*4,K78*3,L78*2)/H78</f>
        <v>4</v>
      </c>
      <c r="N78" s="29"/>
    </row>
    <row r="79" spans="1:14" ht="15.75" x14ac:dyDescent="0.25">
      <c r="A79" s="27" t="s">
        <v>20</v>
      </c>
      <c r="B79" s="45" t="s">
        <v>53</v>
      </c>
      <c r="C79" s="22" t="s">
        <v>35</v>
      </c>
      <c r="D79" s="22" t="s">
        <v>39</v>
      </c>
      <c r="E79" s="14">
        <v>7</v>
      </c>
      <c r="F79" s="13">
        <v>0</v>
      </c>
      <c r="G79" s="13">
        <v>0</v>
      </c>
      <c r="H79" s="13">
        <v>7</v>
      </c>
      <c r="I79" s="13">
        <v>5</v>
      </c>
      <c r="J79" s="13">
        <v>1</v>
      </c>
      <c r="K79" s="13">
        <v>1</v>
      </c>
      <c r="L79" s="15">
        <v>0</v>
      </c>
      <c r="M79" s="16">
        <f>SUM(I79*5,J79*4,K79*3,L79*2)/H79</f>
        <v>4.5714285714285712</v>
      </c>
      <c r="N79" s="29"/>
    </row>
    <row r="80" spans="1:14" ht="16.5" thickBot="1" x14ac:dyDescent="0.3">
      <c r="A80" s="93" t="s">
        <v>28</v>
      </c>
      <c r="B80" s="94"/>
      <c r="C80" s="94"/>
      <c r="D80" s="95"/>
      <c r="E80" s="14">
        <f t="shared" ref="E80:L80" si="6">SUM(E72:E79)</f>
        <v>84</v>
      </c>
      <c r="F80" s="17">
        <f t="shared" si="6"/>
        <v>0</v>
      </c>
      <c r="G80" s="17">
        <f t="shared" si="6"/>
        <v>6</v>
      </c>
      <c r="H80" s="17">
        <f t="shared" si="6"/>
        <v>78</v>
      </c>
      <c r="I80" s="17">
        <f t="shared" si="6"/>
        <v>34</v>
      </c>
      <c r="J80" s="17">
        <f t="shared" si="6"/>
        <v>34</v>
      </c>
      <c r="K80" s="17">
        <f t="shared" si="6"/>
        <v>10</v>
      </c>
      <c r="L80" s="18">
        <f t="shared" si="6"/>
        <v>0</v>
      </c>
      <c r="M80" s="19">
        <f t="shared" si="5"/>
        <v>4.3076923076923075</v>
      </c>
      <c r="N80" s="30"/>
    </row>
    <row r="81" spans="1:14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0"/>
    </row>
    <row r="82" spans="1:14" ht="15.75" x14ac:dyDescent="0.25">
      <c r="A82" s="2" t="s">
        <v>43</v>
      </c>
      <c r="B82" s="2"/>
      <c r="C82" s="2"/>
      <c r="D82" s="2" t="s">
        <v>61</v>
      </c>
      <c r="E82" s="2"/>
      <c r="F82" s="2"/>
      <c r="G82" s="2"/>
      <c r="H82" s="59" t="s">
        <v>44</v>
      </c>
      <c r="I82" s="59"/>
      <c r="J82" s="59"/>
      <c r="K82" s="59"/>
      <c r="L82" s="59"/>
      <c r="M82" s="59"/>
      <c r="N82" s="20"/>
    </row>
    <row r="84" spans="1:14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9.45" customHeight="1" x14ac:dyDescent="0.25">
      <c r="A86" s="56" t="s">
        <v>48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2"/>
    </row>
    <row r="87" spans="1:14" ht="21.6" customHeight="1" x14ac:dyDescent="0.25">
      <c r="A87" s="56" t="s">
        <v>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2"/>
    </row>
    <row r="88" spans="1:14" ht="15.75" x14ac:dyDescent="0.25">
      <c r="A88" s="57" t="s">
        <v>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2"/>
    </row>
    <row r="89" spans="1:14" ht="18" customHeight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2"/>
    </row>
    <row r="90" spans="1:14" ht="15.75" customHeight="1" x14ac:dyDescent="0.25">
      <c r="A90" s="58" t="s">
        <v>1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3"/>
    </row>
    <row r="91" spans="1:14" ht="15.75" customHeight="1" x14ac:dyDescent="0.25">
      <c r="A91" s="60" t="s">
        <v>34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3"/>
    </row>
    <row r="92" spans="1:14" ht="15.75" x14ac:dyDescent="0.25">
      <c r="A92" s="61" t="s">
        <v>60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8.75" thickBot="1" x14ac:dyDescent="0.3">
      <c r="A93" s="4"/>
      <c r="B93" s="4"/>
      <c r="C93" s="4"/>
      <c r="D93" s="4"/>
      <c r="E93" s="85" t="s">
        <v>29</v>
      </c>
      <c r="F93" s="85"/>
      <c r="G93" s="85"/>
      <c r="H93" s="85"/>
      <c r="I93" s="5"/>
      <c r="J93" s="5"/>
      <c r="K93" s="6"/>
      <c r="L93" s="6"/>
      <c r="M93" s="4"/>
      <c r="N93" s="4"/>
    </row>
    <row r="94" spans="1:14" ht="43.5" customHeight="1" thickBot="1" x14ac:dyDescent="0.3">
      <c r="A94" s="63" t="s">
        <v>2</v>
      </c>
      <c r="B94" s="63" t="s">
        <v>3</v>
      </c>
      <c r="C94" s="63" t="s">
        <v>4</v>
      </c>
      <c r="D94" s="53" t="s">
        <v>5</v>
      </c>
      <c r="E94" s="66" t="s">
        <v>6</v>
      </c>
      <c r="F94" s="67"/>
      <c r="G94" s="67"/>
      <c r="H94" s="67"/>
      <c r="I94" s="69" t="s">
        <v>7</v>
      </c>
      <c r="J94" s="70"/>
      <c r="K94" s="70"/>
      <c r="L94" s="71"/>
      <c r="M94" s="72" t="s">
        <v>8</v>
      </c>
      <c r="N94" s="53" t="s">
        <v>47</v>
      </c>
    </row>
    <row r="95" spans="1:14" ht="15.75" thickBot="1" x14ac:dyDescent="0.3">
      <c r="A95" s="64"/>
      <c r="B95" s="64"/>
      <c r="C95" s="64"/>
      <c r="D95" s="54"/>
      <c r="E95" s="75" t="s">
        <v>9</v>
      </c>
      <c r="F95" s="76" t="s">
        <v>10</v>
      </c>
      <c r="G95" s="77"/>
      <c r="H95" s="78"/>
      <c r="I95" s="79" t="s">
        <v>11</v>
      </c>
      <c r="J95" s="81" t="s">
        <v>12</v>
      </c>
      <c r="K95" s="79" t="s">
        <v>13</v>
      </c>
      <c r="L95" s="79" t="s">
        <v>14</v>
      </c>
      <c r="M95" s="73"/>
      <c r="N95" s="54"/>
    </row>
    <row r="96" spans="1:14" ht="39" thickBot="1" x14ac:dyDescent="0.3">
      <c r="A96" s="65"/>
      <c r="B96" s="65"/>
      <c r="C96" s="65"/>
      <c r="D96" s="55"/>
      <c r="E96" s="74"/>
      <c r="F96" s="7" t="s">
        <v>15</v>
      </c>
      <c r="G96" s="7" t="s">
        <v>16</v>
      </c>
      <c r="H96" s="7" t="s">
        <v>17</v>
      </c>
      <c r="I96" s="80"/>
      <c r="J96" s="82"/>
      <c r="K96" s="80"/>
      <c r="L96" s="80"/>
      <c r="M96" s="74"/>
      <c r="N96" s="54"/>
    </row>
    <row r="97" spans="1:14" ht="15.75" thickBot="1" x14ac:dyDescent="0.3">
      <c r="A97" s="8">
        <v>1</v>
      </c>
      <c r="B97" s="8">
        <v>2</v>
      </c>
      <c r="C97" s="31">
        <v>3</v>
      </c>
      <c r="D97" s="9">
        <v>4</v>
      </c>
      <c r="E97" s="9">
        <v>5</v>
      </c>
      <c r="F97" s="9">
        <v>6</v>
      </c>
      <c r="G97" s="8">
        <v>7</v>
      </c>
      <c r="H97" s="8">
        <v>8</v>
      </c>
      <c r="I97" s="8">
        <v>9</v>
      </c>
      <c r="J97" s="8">
        <v>10</v>
      </c>
      <c r="K97" s="8">
        <v>11</v>
      </c>
      <c r="L97" s="8">
        <v>12</v>
      </c>
      <c r="M97" s="8">
        <v>13</v>
      </c>
      <c r="N97" s="8">
        <v>14</v>
      </c>
    </row>
    <row r="98" spans="1:14" ht="15.75" x14ac:dyDescent="0.25">
      <c r="A98" s="27" t="s">
        <v>21</v>
      </c>
      <c r="B98" s="47" t="s">
        <v>22</v>
      </c>
      <c r="C98" s="22" t="s">
        <v>35</v>
      </c>
      <c r="D98" s="22" t="s">
        <v>38</v>
      </c>
      <c r="E98" s="39">
        <v>11</v>
      </c>
      <c r="F98" s="10">
        <v>0</v>
      </c>
      <c r="G98" s="10">
        <v>0</v>
      </c>
      <c r="H98" s="10">
        <v>11</v>
      </c>
      <c r="I98" s="10">
        <v>8</v>
      </c>
      <c r="J98" s="42">
        <v>3</v>
      </c>
      <c r="K98" s="10">
        <v>0</v>
      </c>
      <c r="L98" s="11">
        <v>0</v>
      </c>
      <c r="M98" s="12">
        <f t="shared" ref="M98:M106" si="7">SUM(I98*5,J98*4,K98*3,L98*2)/H98</f>
        <v>4.7272727272727275</v>
      </c>
      <c r="N98" s="29"/>
    </row>
    <row r="99" spans="1:14" ht="15.75" x14ac:dyDescent="0.25">
      <c r="A99" s="27" t="s">
        <v>21</v>
      </c>
      <c r="B99" s="47" t="s">
        <v>23</v>
      </c>
      <c r="C99" s="22" t="s">
        <v>35</v>
      </c>
      <c r="D99" s="23" t="s">
        <v>36</v>
      </c>
      <c r="E99" s="39">
        <v>8</v>
      </c>
      <c r="F99" s="10">
        <v>0</v>
      </c>
      <c r="G99" s="10">
        <v>0</v>
      </c>
      <c r="H99" s="10">
        <v>8</v>
      </c>
      <c r="I99" s="10">
        <v>6</v>
      </c>
      <c r="J99" s="13">
        <v>2</v>
      </c>
      <c r="K99" s="10">
        <v>0</v>
      </c>
      <c r="L99" s="11">
        <v>0</v>
      </c>
      <c r="M99" s="12">
        <f>SUM(I99*5,J99*4,K99*3,L99*2)/H99</f>
        <v>4.75</v>
      </c>
      <c r="N99" s="29"/>
    </row>
    <row r="100" spans="1:14" ht="15.75" x14ac:dyDescent="0.25">
      <c r="A100" s="27" t="s">
        <v>21</v>
      </c>
      <c r="B100" s="47" t="s">
        <v>24</v>
      </c>
      <c r="C100" s="22" t="s">
        <v>35</v>
      </c>
      <c r="D100" s="22" t="s">
        <v>63</v>
      </c>
      <c r="E100" s="39">
        <v>6</v>
      </c>
      <c r="F100" s="10">
        <v>0</v>
      </c>
      <c r="G100" s="10">
        <v>0</v>
      </c>
      <c r="H100" s="10">
        <v>6</v>
      </c>
      <c r="I100" s="10">
        <v>5</v>
      </c>
      <c r="J100" s="13">
        <v>0</v>
      </c>
      <c r="K100" s="10">
        <v>1</v>
      </c>
      <c r="L100" s="11">
        <v>0</v>
      </c>
      <c r="M100" s="12">
        <f>SUM(I100*5,J100*4,K100*3,L100*2)/H100</f>
        <v>4.666666666666667</v>
      </c>
      <c r="N100" s="29"/>
    </row>
    <row r="101" spans="1:14" ht="15.75" x14ac:dyDescent="0.25">
      <c r="A101" s="27" t="s">
        <v>21</v>
      </c>
      <c r="B101" s="47" t="s">
        <v>46</v>
      </c>
      <c r="C101" s="22" t="s">
        <v>35</v>
      </c>
      <c r="D101" s="22" t="s">
        <v>39</v>
      </c>
      <c r="E101" s="39">
        <v>8</v>
      </c>
      <c r="F101" s="10">
        <v>0</v>
      </c>
      <c r="G101" s="10">
        <v>0</v>
      </c>
      <c r="H101" s="10">
        <v>8</v>
      </c>
      <c r="I101" s="10">
        <v>6</v>
      </c>
      <c r="J101" s="13">
        <v>2</v>
      </c>
      <c r="K101" s="10">
        <v>0</v>
      </c>
      <c r="L101" s="11">
        <v>0</v>
      </c>
      <c r="M101" s="12">
        <f>SUM(I101*5,J101*4,K101*3,L101*2)/H101</f>
        <v>4.75</v>
      </c>
      <c r="N101" s="29"/>
    </row>
    <row r="102" spans="1:14" ht="15.75" x14ac:dyDescent="0.25">
      <c r="A102" s="27" t="s">
        <v>21</v>
      </c>
      <c r="B102" s="48" t="s">
        <v>25</v>
      </c>
      <c r="C102" s="22" t="s">
        <v>35</v>
      </c>
      <c r="D102" s="24" t="s">
        <v>50</v>
      </c>
      <c r="E102" s="50">
        <v>5</v>
      </c>
      <c r="F102" s="13">
        <v>0</v>
      </c>
      <c r="G102" s="10">
        <v>0</v>
      </c>
      <c r="H102" s="13">
        <v>5</v>
      </c>
      <c r="I102" s="13">
        <v>2</v>
      </c>
      <c r="J102" s="13">
        <v>3</v>
      </c>
      <c r="K102" s="10">
        <v>0</v>
      </c>
      <c r="L102" s="15">
        <v>0</v>
      </c>
      <c r="M102" s="16">
        <f>SUM(I102*5,J102*4,K102*3,L102*2)/H102</f>
        <v>4.4000000000000004</v>
      </c>
      <c r="N102" s="29"/>
    </row>
    <row r="103" spans="1:14" ht="15.75" x14ac:dyDescent="0.25">
      <c r="A103" s="27" t="s">
        <v>21</v>
      </c>
      <c r="B103" s="48" t="s">
        <v>26</v>
      </c>
      <c r="C103" s="22" t="s">
        <v>35</v>
      </c>
      <c r="D103" s="24" t="s">
        <v>50</v>
      </c>
      <c r="E103" s="40">
        <v>6</v>
      </c>
      <c r="F103" s="13">
        <v>0</v>
      </c>
      <c r="G103" s="10">
        <v>1</v>
      </c>
      <c r="H103" s="13">
        <v>5</v>
      </c>
      <c r="I103" s="13">
        <v>3</v>
      </c>
      <c r="J103" s="13">
        <v>2</v>
      </c>
      <c r="K103" s="10">
        <v>0</v>
      </c>
      <c r="L103" s="15">
        <v>0</v>
      </c>
      <c r="M103" s="16">
        <f t="shared" si="7"/>
        <v>4.5999999999999996</v>
      </c>
      <c r="N103" s="29"/>
    </row>
    <row r="104" spans="1:14" ht="15.75" x14ac:dyDescent="0.25">
      <c r="A104" s="27" t="s">
        <v>21</v>
      </c>
      <c r="B104" s="45" t="s">
        <v>27</v>
      </c>
      <c r="C104" s="22" t="s">
        <v>35</v>
      </c>
      <c r="D104" s="24" t="s">
        <v>50</v>
      </c>
      <c r="E104" s="14">
        <v>8</v>
      </c>
      <c r="F104" s="13">
        <v>0</v>
      </c>
      <c r="G104" s="13">
        <v>2</v>
      </c>
      <c r="H104" s="13">
        <v>6</v>
      </c>
      <c r="I104" s="13">
        <v>1</v>
      </c>
      <c r="J104" s="13">
        <v>4</v>
      </c>
      <c r="K104" s="49">
        <v>1</v>
      </c>
      <c r="L104" s="15">
        <v>0</v>
      </c>
      <c r="M104" s="16">
        <f>SUM(I104*5,J104*4,K104*3,L104*2)/H104</f>
        <v>4</v>
      </c>
      <c r="N104" s="29"/>
    </row>
    <row r="105" spans="1:14" ht="15.75" x14ac:dyDescent="0.25">
      <c r="A105" s="27" t="s">
        <v>21</v>
      </c>
      <c r="B105" s="45" t="s">
        <v>52</v>
      </c>
      <c r="C105" s="22" t="s">
        <v>35</v>
      </c>
      <c r="D105" s="24" t="s">
        <v>50</v>
      </c>
      <c r="E105" s="14">
        <v>5</v>
      </c>
      <c r="F105" s="13">
        <v>0</v>
      </c>
      <c r="G105" s="13">
        <v>0</v>
      </c>
      <c r="H105" s="13">
        <v>5</v>
      </c>
      <c r="I105" s="13">
        <v>2</v>
      </c>
      <c r="J105" s="13">
        <v>2</v>
      </c>
      <c r="K105" s="10">
        <v>1</v>
      </c>
      <c r="L105" s="15">
        <v>0</v>
      </c>
      <c r="M105" s="16">
        <f t="shared" si="7"/>
        <v>4.2</v>
      </c>
      <c r="N105" s="29"/>
    </row>
    <row r="106" spans="1:14" ht="17.45" customHeight="1" thickBot="1" x14ac:dyDescent="0.3">
      <c r="A106" s="90" t="s">
        <v>28</v>
      </c>
      <c r="B106" s="91"/>
      <c r="C106" s="91"/>
      <c r="D106" s="92"/>
      <c r="E106" s="38">
        <f t="shared" ref="E106:L106" si="8">SUM(E98:E105)</f>
        <v>57</v>
      </c>
      <c r="F106" s="17">
        <f t="shared" si="8"/>
        <v>0</v>
      </c>
      <c r="G106" s="17">
        <f t="shared" si="8"/>
        <v>3</v>
      </c>
      <c r="H106" s="17">
        <f t="shared" si="8"/>
        <v>54</v>
      </c>
      <c r="I106" s="17">
        <f t="shared" si="8"/>
        <v>33</v>
      </c>
      <c r="J106" s="17">
        <f t="shared" si="8"/>
        <v>18</v>
      </c>
      <c r="K106" s="17">
        <f t="shared" si="8"/>
        <v>3</v>
      </c>
      <c r="L106" s="18">
        <f t="shared" si="8"/>
        <v>0</v>
      </c>
      <c r="M106" s="19">
        <f t="shared" si="7"/>
        <v>4.5555555555555554</v>
      </c>
      <c r="N106" s="30"/>
    </row>
    <row r="107" spans="1:14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20"/>
    </row>
    <row r="108" spans="1:14" ht="15.75" x14ac:dyDescent="0.25">
      <c r="A108" s="2" t="s">
        <v>43</v>
      </c>
      <c r="B108" s="2"/>
      <c r="C108" s="2"/>
      <c r="D108" s="2" t="s">
        <v>61</v>
      </c>
      <c r="E108" s="2"/>
      <c r="F108" s="2"/>
      <c r="G108" s="2"/>
      <c r="H108" s="59" t="s">
        <v>44</v>
      </c>
      <c r="I108" s="59"/>
      <c r="J108" s="59"/>
      <c r="K108" s="59"/>
      <c r="L108" s="59"/>
      <c r="M108" s="59"/>
      <c r="N108" s="20"/>
    </row>
    <row r="111" spans="1:14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9.45" customHeight="1" x14ac:dyDescent="0.25">
      <c r="A112" s="56" t="s">
        <v>48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2"/>
    </row>
    <row r="113" spans="1:14" ht="21.6" customHeight="1" x14ac:dyDescent="0.25">
      <c r="A113" s="56" t="s">
        <v>33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2"/>
    </row>
    <row r="114" spans="1:14" ht="15.75" x14ac:dyDescent="0.25">
      <c r="A114" s="57" t="s">
        <v>0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2"/>
    </row>
    <row r="115" spans="1:14" ht="18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2"/>
    </row>
    <row r="116" spans="1:14" ht="15.75" customHeight="1" x14ac:dyDescent="0.25">
      <c r="A116" s="58" t="s">
        <v>1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3"/>
    </row>
    <row r="117" spans="1:14" ht="15.75" customHeight="1" x14ac:dyDescent="0.25">
      <c r="A117" s="60" t="s">
        <v>34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3"/>
    </row>
    <row r="118" spans="1:14" ht="15.75" x14ac:dyDescent="0.25">
      <c r="A118" s="61" t="s">
        <v>60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8.75" thickBot="1" x14ac:dyDescent="0.3">
      <c r="A119" s="4"/>
      <c r="B119" s="4"/>
      <c r="C119" s="4"/>
      <c r="D119" s="4"/>
      <c r="E119" s="85" t="s">
        <v>29</v>
      </c>
      <c r="F119" s="85"/>
      <c r="G119" s="85"/>
      <c r="H119" s="85"/>
      <c r="I119" s="5"/>
      <c r="J119" s="5"/>
      <c r="K119" s="6"/>
      <c r="L119" s="6"/>
      <c r="M119" s="4"/>
      <c r="N119" s="4"/>
    </row>
    <row r="120" spans="1:14" ht="43.5" customHeight="1" thickBot="1" x14ac:dyDescent="0.3">
      <c r="A120" s="63" t="s">
        <v>2</v>
      </c>
      <c r="B120" s="63" t="s">
        <v>3</v>
      </c>
      <c r="C120" s="63" t="s">
        <v>4</v>
      </c>
      <c r="D120" s="53" t="s">
        <v>5</v>
      </c>
      <c r="E120" s="66" t="s">
        <v>6</v>
      </c>
      <c r="F120" s="67"/>
      <c r="G120" s="67"/>
      <c r="H120" s="67"/>
      <c r="I120" s="69" t="s">
        <v>7</v>
      </c>
      <c r="J120" s="70"/>
      <c r="K120" s="70"/>
      <c r="L120" s="71"/>
      <c r="M120" s="72" t="s">
        <v>8</v>
      </c>
      <c r="N120" s="53" t="s">
        <v>47</v>
      </c>
    </row>
    <row r="121" spans="1:14" ht="15.75" thickBot="1" x14ac:dyDescent="0.3">
      <c r="A121" s="64"/>
      <c r="B121" s="64"/>
      <c r="C121" s="64"/>
      <c r="D121" s="54"/>
      <c r="E121" s="75" t="s">
        <v>9</v>
      </c>
      <c r="F121" s="76" t="s">
        <v>10</v>
      </c>
      <c r="G121" s="77"/>
      <c r="H121" s="78"/>
      <c r="I121" s="79" t="s">
        <v>11</v>
      </c>
      <c r="J121" s="81" t="s">
        <v>12</v>
      </c>
      <c r="K121" s="79" t="s">
        <v>13</v>
      </c>
      <c r="L121" s="79" t="s">
        <v>14</v>
      </c>
      <c r="M121" s="73"/>
      <c r="N121" s="54"/>
    </row>
    <row r="122" spans="1:14" ht="39" thickBot="1" x14ac:dyDescent="0.3">
      <c r="A122" s="65"/>
      <c r="B122" s="65"/>
      <c r="C122" s="65"/>
      <c r="D122" s="55"/>
      <c r="E122" s="74"/>
      <c r="F122" s="7" t="s">
        <v>15</v>
      </c>
      <c r="G122" s="7" t="s">
        <v>16</v>
      </c>
      <c r="H122" s="7" t="s">
        <v>17</v>
      </c>
      <c r="I122" s="80"/>
      <c r="J122" s="82"/>
      <c r="K122" s="80"/>
      <c r="L122" s="80"/>
      <c r="M122" s="74"/>
      <c r="N122" s="54"/>
    </row>
    <row r="123" spans="1:14" ht="15.75" thickBot="1" x14ac:dyDescent="0.3">
      <c r="A123" s="8">
        <v>1</v>
      </c>
      <c r="B123" s="8">
        <v>2</v>
      </c>
      <c r="C123" s="31">
        <v>3</v>
      </c>
      <c r="D123" s="9">
        <v>4</v>
      </c>
      <c r="E123" s="9">
        <v>5</v>
      </c>
      <c r="F123" s="9">
        <v>6</v>
      </c>
      <c r="G123" s="8">
        <v>7</v>
      </c>
      <c r="H123" s="8">
        <v>8</v>
      </c>
      <c r="I123" s="8">
        <v>9</v>
      </c>
      <c r="J123" s="8">
        <v>10</v>
      </c>
      <c r="K123" s="8">
        <v>11</v>
      </c>
      <c r="L123" s="8">
        <v>12</v>
      </c>
      <c r="M123" s="8">
        <v>13</v>
      </c>
      <c r="N123" s="8">
        <v>14</v>
      </c>
    </row>
    <row r="124" spans="1:14" ht="15.75" x14ac:dyDescent="0.25">
      <c r="A124" s="27" t="s">
        <v>21</v>
      </c>
      <c r="B124" s="47" t="s">
        <v>22</v>
      </c>
      <c r="C124" s="22" t="s">
        <v>64</v>
      </c>
      <c r="D124" s="22" t="s">
        <v>38</v>
      </c>
      <c r="E124" s="39">
        <v>11</v>
      </c>
      <c r="F124" s="10">
        <v>0</v>
      </c>
      <c r="G124" s="10">
        <v>0</v>
      </c>
      <c r="H124" s="10">
        <v>11</v>
      </c>
      <c r="I124" s="10">
        <v>7</v>
      </c>
      <c r="J124" s="42">
        <v>4</v>
      </c>
      <c r="K124" s="10">
        <v>0</v>
      </c>
      <c r="L124" s="11">
        <v>0</v>
      </c>
      <c r="M124" s="12">
        <f t="shared" ref="M124:M131" si="9">SUM(I124*5,J124*4,K124*3,L124*2)/H124</f>
        <v>4.6363636363636367</v>
      </c>
      <c r="N124" s="29"/>
    </row>
    <row r="125" spans="1:14" ht="15.75" x14ac:dyDescent="0.25">
      <c r="A125" s="27" t="s">
        <v>21</v>
      </c>
      <c r="B125" s="47" t="s">
        <v>23</v>
      </c>
      <c r="C125" s="22" t="s">
        <v>62</v>
      </c>
      <c r="D125" s="23" t="s">
        <v>36</v>
      </c>
      <c r="E125" s="39">
        <v>8</v>
      </c>
      <c r="F125" s="10">
        <v>0</v>
      </c>
      <c r="G125" s="10">
        <v>0</v>
      </c>
      <c r="H125" s="10">
        <v>8</v>
      </c>
      <c r="I125" s="10">
        <v>6</v>
      </c>
      <c r="J125" s="13">
        <v>2</v>
      </c>
      <c r="K125" s="10">
        <v>0</v>
      </c>
      <c r="L125" s="11">
        <v>0</v>
      </c>
      <c r="M125" s="12">
        <f t="shared" si="9"/>
        <v>4.75</v>
      </c>
      <c r="N125" s="29"/>
    </row>
    <row r="126" spans="1:14" ht="15.75" x14ac:dyDescent="0.25">
      <c r="A126" s="27" t="s">
        <v>21</v>
      </c>
      <c r="B126" s="47" t="s">
        <v>24</v>
      </c>
      <c r="C126" s="22" t="s">
        <v>62</v>
      </c>
      <c r="D126" s="22" t="s">
        <v>63</v>
      </c>
      <c r="E126" s="39">
        <v>6</v>
      </c>
      <c r="F126" s="10">
        <v>0</v>
      </c>
      <c r="G126" s="10">
        <v>0</v>
      </c>
      <c r="H126" s="10">
        <v>6</v>
      </c>
      <c r="I126" s="10">
        <v>5</v>
      </c>
      <c r="J126" s="13">
        <v>0</v>
      </c>
      <c r="K126" s="10">
        <v>1</v>
      </c>
      <c r="L126" s="11">
        <v>0</v>
      </c>
      <c r="M126" s="12">
        <f t="shared" si="9"/>
        <v>4.666666666666667</v>
      </c>
      <c r="N126" s="29"/>
    </row>
    <row r="127" spans="1:14" ht="15.75" x14ac:dyDescent="0.25">
      <c r="A127" s="27" t="s">
        <v>21</v>
      </c>
      <c r="B127" s="47" t="s">
        <v>46</v>
      </c>
      <c r="C127" s="22" t="s">
        <v>62</v>
      </c>
      <c r="D127" s="22" t="s">
        <v>39</v>
      </c>
      <c r="E127" s="39">
        <v>8</v>
      </c>
      <c r="F127" s="10">
        <v>0</v>
      </c>
      <c r="G127" s="10">
        <v>0</v>
      </c>
      <c r="H127" s="10">
        <v>8</v>
      </c>
      <c r="I127" s="10">
        <v>6</v>
      </c>
      <c r="J127" s="13">
        <v>2</v>
      </c>
      <c r="K127" s="10">
        <v>0</v>
      </c>
      <c r="L127" s="11">
        <v>0</v>
      </c>
      <c r="M127" s="12">
        <f t="shared" si="9"/>
        <v>4.75</v>
      </c>
      <c r="N127" s="29"/>
    </row>
    <row r="128" spans="1:14" ht="15.75" x14ac:dyDescent="0.25">
      <c r="A128" s="27" t="s">
        <v>21</v>
      </c>
      <c r="B128" s="48" t="s">
        <v>25</v>
      </c>
      <c r="C128" s="22" t="s">
        <v>62</v>
      </c>
      <c r="D128" s="24" t="s">
        <v>50</v>
      </c>
      <c r="E128" s="50">
        <v>5</v>
      </c>
      <c r="F128" s="13">
        <v>0</v>
      </c>
      <c r="G128" s="10">
        <v>0</v>
      </c>
      <c r="H128" s="13">
        <v>5</v>
      </c>
      <c r="I128" s="13">
        <v>2</v>
      </c>
      <c r="J128" s="13">
        <v>3</v>
      </c>
      <c r="K128" s="10">
        <v>0</v>
      </c>
      <c r="L128" s="15">
        <v>0</v>
      </c>
      <c r="M128" s="16">
        <f t="shared" si="9"/>
        <v>4.4000000000000004</v>
      </c>
      <c r="N128" s="29"/>
    </row>
    <row r="129" spans="1:14" ht="15.75" x14ac:dyDescent="0.25">
      <c r="A129" s="27" t="s">
        <v>21</v>
      </c>
      <c r="B129" s="48" t="s">
        <v>26</v>
      </c>
      <c r="C129" s="22" t="s">
        <v>62</v>
      </c>
      <c r="D129" s="24" t="s">
        <v>50</v>
      </c>
      <c r="E129" s="50">
        <v>6</v>
      </c>
      <c r="F129" s="13">
        <v>0</v>
      </c>
      <c r="G129" s="10">
        <v>1</v>
      </c>
      <c r="H129" s="13">
        <v>5</v>
      </c>
      <c r="I129" s="13">
        <v>3</v>
      </c>
      <c r="J129" s="13">
        <v>2</v>
      </c>
      <c r="K129" s="10">
        <v>0</v>
      </c>
      <c r="L129" s="15">
        <v>0</v>
      </c>
      <c r="M129" s="16">
        <f t="shared" si="9"/>
        <v>4.5999999999999996</v>
      </c>
      <c r="N129" s="29"/>
    </row>
    <row r="130" spans="1:14" ht="15.75" x14ac:dyDescent="0.25">
      <c r="A130" s="27" t="s">
        <v>21</v>
      </c>
      <c r="B130" s="45" t="s">
        <v>27</v>
      </c>
      <c r="C130" s="22" t="s">
        <v>62</v>
      </c>
      <c r="D130" s="24" t="s">
        <v>50</v>
      </c>
      <c r="E130" s="14">
        <v>8</v>
      </c>
      <c r="F130" s="13">
        <v>0</v>
      </c>
      <c r="G130" s="13">
        <v>2</v>
      </c>
      <c r="H130" s="13">
        <v>6</v>
      </c>
      <c r="I130" s="13">
        <v>1</v>
      </c>
      <c r="J130" s="13">
        <v>4</v>
      </c>
      <c r="K130" s="49">
        <v>1</v>
      </c>
      <c r="L130" s="15">
        <v>0</v>
      </c>
      <c r="M130" s="16">
        <f t="shared" si="9"/>
        <v>4</v>
      </c>
      <c r="N130" s="29"/>
    </row>
    <row r="131" spans="1:14" ht="15.75" x14ac:dyDescent="0.25">
      <c r="A131" s="27" t="s">
        <v>21</v>
      </c>
      <c r="B131" s="45" t="s">
        <v>52</v>
      </c>
      <c r="C131" s="22" t="s">
        <v>62</v>
      </c>
      <c r="D131" s="24" t="s">
        <v>50</v>
      </c>
      <c r="E131" s="51">
        <v>5</v>
      </c>
      <c r="F131" s="13">
        <v>0</v>
      </c>
      <c r="G131" s="13">
        <v>0</v>
      </c>
      <c r="H131" s="13">
        <v>5</v>
      </c>
      <c r="I131" s="13">
        <v>2</v>
      </c>
      <c r="J131" s="13">
        <v>2</v>
      </c>
      <c r="K131" s="10">
        <v>1</v>
      </c>
      <c r="L131" s="15">
        <v>0</v>
      </c>
      <c r="M131" s="16">
        <f t="shared" si="9"/>
        <v>4.2</v>
      </c>
      <c r="N131" s="29"/>
    </row>
    <row r="132" spans="1:14" ht="17.45" customHeight="1" thickBot="1" x14ac:dyDescent="0.3">
      <c r="A132" s="90" t="s">
        <v>28</v>
      </c>
      <c r="B132" s="91"/>
      <c r="C132" s="91"/>
      <c r="D132" s="92"/>
      <c r="E132" s="38">
        <f t="shared" ref="E132:L132" si="10">SUM(E124:E131)</f>
        <v>57</v>
      </c>
      <c r="F132" s="17">
        <f t="shared" si="10"/>
        <v>0</v>
      </c>
      <c r="G132" s="17">
        <f t="shared" si="10"/>
        <v>3</v>
      </c>
      <c r="H132" s="17">
        <f t="shared" si="10"/>
        <v>54</v>
      </c>
      <c r="I132" s="17">
        <f t="shared" si="10"/>
        <v>32</v>
      </c>
      <c r="J132" s="17">
        <f t="shared" si="10"/>
        <v>19</v>
      </c>
      <c r="K132" s="17">
        <f t="shared" si="10"/>
        <v>3</v>
      </c>
      <c r="L132" s="18">
        <f t="shared" si="10"/>
        <v>0</v>
      </c>
      <c r="M132" s="19">
        <f>SUM(I132*5,J132*4,K132*3,L132*2)/H132</f>
        <v>4.5370370370370372</v>
      </c>
      <c r="N132" s="30"/>
    </row>
    <row r="133" spans="1:14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20"/>
    </row>
    <row r="134" spans="1:14" ht="15.75" x14ac:dyDescent="0.25">
      <c r="A134" s="2" t="s">
        <v>43</v>
      </c>
      <c r="B134" s="2"/>
      <c r="C134" s="2"/>
      <c r="D134" s="2" t="s">
        <v>61</v>
      </c>
      <c r="E134" s="2"/>
      <c r="F134" s="2"/>
      <c r="G134" s="2"/>
      <c r="H134" s="59" t="s">
        <v>44</v>
      </c>
      <c r="I134" s="59"/>
      <c r="J134" s="59"/>
      <c r="K134" s="59"/>
      <c r="L134" s="59"/>
      <c r="M134" s="59"/>
      <c r="N134" s="20"/>
    </row>
    <row r="136" spans="1:14" ht="15.75" x14ac:dyDescent="0.25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68"/>
      <c r="L136" s="68"/>
      <c r="M136" s="68"/>
      <c r="N136" s="2"/>
    </row>
    <row r="137" spans="1:14" ht="15.75" x14ac:dyDescent="0.25">
      <c r="A137" s="89"/>
      <c r="B137" s="89"/>
      <c r="C137" s="89"/>
      <c r="D137" s="34"/>
      <c r="E137" s="2"/>
      <c r="F137" s="2"/>
      <c r="G137" s="2"/>
      <c r="H137" s="21"/>
      <c r="I137" s="21"/>
      <c r="J137" s="21"/>
      <c r="K137" s="21"/>
      <c r="L137" s="21"/>
      <c r="M137" s="21"/>
      <c r="N137" s="21"/>
    </row>
    <row r="138" spans="1:14" ht="31.9" customHeight="1" x14ac:dyDescent="0.25">
      <c r="A138" s="56" t="s">
        <v>48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2"/>
    </row>
    <row r="139" spans="1:14" ht="22.15" customHeight="1" x14ac:dyDescent="0.25">
      <c r="A139" s="56" t="s">
        <v>33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2"/>
    </row>
    <row r="140" spans="1:14" ht="15.75" x14ac:dyDescent="0.25">
      <c r="A140" s="57" t="s">
        <v>0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2"/>
    </row>
    <row r="141" spans="1:14" ht="9.6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2"/>
    </row>
    <row r="142" spans="1:14" ht="24" customHeight="1" x14ac:dyDescent="0.25">
      <c r="A142" s="58" t="s">
        <v>1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3"/>
    </row>
    <row r="143" spans="1:14" ht="26.25" customHeight="1" x14ac:dyDescent="0.25">
      <c r="A143" s="60" t="s">
        <v>34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3"/>
    </row>
    <row r="144" spans="1:14" ht="15.75" x14ac:dyDescent="0.25">
      <c r="A144" s="61" t="s">
        <v>60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8.75" thickBot="1" x14ac:dyDescent="0.3">
      <c r="A145" s="4"/>
      <c r="B145" s="4"/>
      <c r="C145" s="4"/>
      <c r="D145" s="4"/>
      <c r="E145" s="62" t="s">
        <v>32</v>
      </c>
      <c r="F145" s="62"/>
      <c r="G145" s="62"/>
      <c r="H145" s="62"/>
      <c r="I145" s="5"/>
      <c r="J145" s="5"/>
      <c r="K145" s="6"/>
      <c r="L145" s="6"/>
      <c r="M145" s="4"/>
      <c r="N145" s="4"/>
    </row>
    <row r="146" spans="1:14" ht="42.75" customHeight="1" thickBot="1" x14ac:dyDescent="0.3">
      <c r="A146" s="53" t="s">
        <v>2</v>
      </c>
      <c r="B146" s="53" t="s">
        <v>3</v>
      </c>
      <c r="C146" s="53" t="s">
        <v>4</v>
      </c>
      <c r="D146" s="53" t="s">
        <v>5</v>
      </c>
      <c r="E146" s="86" t="s">
        <v>6</v>
      </c>
      <c r="F146" s="87"/>
      <c r="G146" s="87"/>
      <c r="H146" s="88"/>
      <c r="I146" s="96" t="s">
        <v>7</v>
      </c>
      <c r="J146" s="97"/>
      <c r="K146" s="97"/>
      <c r="L146" s="98"/>
      <c r="M146" s="99" t="s">
        <v>8</v>
      </c>
      <c r="N146" s="53" t="s">
        <v>47</v>
      </c>
    </row>
    <row r="147" spans="1:14" ht="15.75" customHeight="1" thickBot="1" x14ac:dyDescent="0.3">
      <c r="A147" s="54"/>
      <c r="B147" s="54"/>
      <c r="C147" s="54"/>
      <c r="D147" s="54"/>
      <c r="E147" s="102" t="s">
        <v>9</v>
      </c>
      <c r="F147" s="104" t="s">
        <v>10</v>
      </c>
      <c r="G147" s="105"/>
      <c r="H147" s="106"/>
      <c r="I147" s="53" t="s">
        <v>11</v>
      </c>
      <c r="J147" s="53" t="s">
        <v>12</v>
      </c>
      <c r="K147" s="53" t="s">
        <v>13</v>
      </c>
      <c r="L147" s="53" t="s">
        <v>14</v>
      </c>
      <c r="M147" s="100"/>
      <c r="N147" s="54"/>
    </row>
    <row r="148" spans="1:14" ht="39" thickBot="1" x14ac:dyDescent="0.3">
      <c r="A148" s="55"/>
      <c r="B148" s="55"/>
      <c r="C148" s="55"/>
      <c r="D148" s="55"/>
      <c r="E148" s="103"/>
      <c r="F148" s="7" t="s">
        <v>15</v>
      </c>
      <c r="G148" s="7" t="s">
        <v>16</v>
      </c>
      <c r="H148" s="7" t="s">
        <v>17</v>
      </c>
      <c r="I148" s="55"/>
      <c r="J148" s="55"/>
      <c r="K148" s="55"/>
      <c r="L148" s="55"/>
      <c r="M148" s="101"/>
      <c r="N148" s="55"/>
    </row>
    <row r="149" spans="1:14" ht="15.75" thickBot="1" x14ac:dyDescent="0.3">
      <c r="A149" s="8">
        <v>1</v>
      </c>
      <c r="B149" s="8">
        <v>2</v>
      </c>
      <c r="C149" s="31">
        <v>3</v>
      </c>
      <c r="D149" s="9">
        <v>4</v>
      </c>
      <c r="E149" s="9">
        <v>5</v>
      </c>
      <c r="F149" s="9">
        <v>6</v>
      </c>
      <c r="G149" s="8">
        <v>7</v>
      </c>
      <c r="H149" s="8">
        <v>8</v>
      </c>
      <c r="I149" s="8">
        <v>9</v>
      </c>
      <c r="J149" s="8">
        <v>10</v>
      </c>
      <c r="K149" s="8">
        <v>11</v>
      </c>
      <c r="L149" s="8">
        <v>12</v>
      </c>
      <c r="M149" s="8">
        <v>13</v>
      </c>
      <c r="N149" s="8">
        <v>14</v>
      </c>
    </row>
    <row r="150" spans="1:14" ht="15.75" x14ac:dyDescent="0.25">
      <c r="A150" s="32" t="s">
        <v>65</v>
      </c>
      <c r="B150" s="46" t="s">
        <v>22</v>
      </c>
      <c r="C150" s="22" t="s">
        <v>58</v>
      </c>
      <c r="D150" s="22" t="s">
        <v>39</v>
      </c>
      <c r="E150" s="39">
        <v>8</v>
      </c>
      <c r="F150" s="10">
        <v>0</v>
      </c>
      <c r="G150" s="10">
        <v>0</v>
      </c>
      <c r="H150" s="10">
        <v>8</v>
      </c>
      <c r="I150" s="10">
        <v>2</v>
      </c>
      <c r="J150" s="43">
        <v>5</v>
      </c>
      <c r="K150" s="10">
        <v>1</v>
      </c>
      <c r="L150" s="11">
        <v>0</v>
      </c>
      <c r="M150" s="12">
        <f>SUM(I150*5,J150*4,K150*3,L150*2)/H150</f>
        <v>4.125</v>
      </c>
      <c r="N150" s="29"/>
    </row>
    <row r="151" spans="1:14" ht="15.75" x14ac:dyDescent="0.25">
      <c r="A151" s="32" t="s">
        <v>65</v>
      </c>
      <c r="B151" s="45" t="s">
        <v>23</v>
      </c>
      <c r="C151" s="22" t="s">
        <v>58</v>
      </c>
      <c r="D151" s="22" t="s">
        <v>39</v>
      </c>
      <c r="E151" s="40">
        <v>7</v>
      </c>
      <c r="F151" s="13">
        <v>0</v>
      </c>
      <c r="G151" s="13">
        <v>1</v>
      </c>
      <c r="H151" s="13">
        <v>6</v>
      </c>
      <c r="I151" s="13">
        <v>6</v>
      </c>
      <c r="J151" s="13">
        <v>0</v>
      </c>
      <c r="K151" s="13">
        <v>0</v>
      </c>
      <c r="L151" s="15">
        <v>0</v>
      </c>
      <c r="M151" s="16">
        <f>SUM(I151*5,J151*4,K151*3,L151*2)/H151</f>
        <v>5</v>
      </c>
      <c r="N151" s="29"/>
    </row>
    <row r="152" spans="1:14" ht="15.75" x14ac:dyDescent="0.25">
      <c r="A152" s="32" t="s">
        <v>65</v>
      </c>
      <c r="B152" s="45" t="s">
        <v>54</v>
      </c>
      <c r="C152" s="22" t="s">
        <v>58</v>
      </c>
      <c r="D152" s="22" t="s">
        <v>39</v>
      </c>
      <c r="E152" s="40">
        <v>8</v>
      </c>
      <c r="F152" s="13">
        <v>0</v>
      </c>
      <c r="G152" s="13">
        <v>1</v>
      </c>
      <c r="H152" s="13">
        <v>7</v>
      </c>
      <c r="I152" s="13">
        <v>7</v>
      </c>
      <c r="J152" s="13">
        <v>0</v>
      </c>
      <c r="K152" s="13">
        <v>0</v>
      </c>
      <c r="L152" s="15">
        <v>0</v>
      </c>
      <c r="M152" s="16">
        <f>SUM(I152*5,J152*4,K152*3,L152*2)/H152</f>
        <v>5</v>
      </c>
      <c r="N152" s="29"/>
    </row>
    <row r="153" spans="1:14" ht="16.5" thickBot="1" x14ac:dyDescent="0.3">
      <c r="A153" s="90" t="s">
        <v>28</v>
      </c>
      <c r="B153" s="91"/>
      <c r="C153" s="91"/>
      <c r="D153" s="92"/>
      <c r="E153" s="14">
        <f t="shared" ref="E153:L153" si="11">SUM(E150:E152)</f>
        <v>23</v>
      </c>
      <c r="F153" s="17">
        <f t="shared" si="11"/>
        <v>0</v>
      </c>
      <c r="G153" s="17">
        <f t="shared" si="11"/>
        <v>2</v>
      </c>
      <c r="H153" s="17">
        <f t="shared" si="11"/>
        <v>21</v>
      </c>
      <c r="I153" s="17">
        <f t="shared" si="11"/>
        <v>15</v>
      </c>
      <c r="J153" s="17">
        <f t="shared" si="11"/>
        <v>5</v>
      </c>
      <c r="K153" s="17">
        <f t="shared" si="11"/>
        <v>1</v>
      </c>
      <c r="L153" s="18">
        <f t="shared" si="11"/>
        <v>0</v>
      </c>
      <c r="M153" s="19">
        <f>SUM(I153*5,J153*4,K153*3,L153*2)/H153</f>
        <v>4.666666666666667</v>
      </c>
      <c r="N153" s="30"/>
    </row>
    <row r="154" spans="1:14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20"/>
    </row>
    <row r="155" spans="1:14" ht="21" customHeight="1" x14ac:dyDescent="0.25">
      <c r="A155" s="2" t="s">
        <v>43</v>
      </c>
      <c r="B155" s="2"/>
      <c r="C155" s="2"/>
      <c r="D155" s="2" t="s">
        <v>61</v>
      </c>
      <c r="E155" s="2"/>
      <c r="F155" s="2"/>
      <c r="G155" s="2"/>
      <c r="H155" s="59" t="s">
        <v>44</v>
      </c>
      <c r="I155" s="59"/>
      <c r="J155" s="59"/>
      <c r="K155" s="59"/>
      <c r="L155" s="59"/>
      <c r="M155" s="59"/>
      <c r="N155" s="20"/>
    </row>
    <row r="157" spans="1:14" ht="15.75" x14ac:dyDescent="0.25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37"/>
      <c r="L157" s="37"/>
      <c r="M157" s="37"/>
      <c r="N157" s="2"/>
    </row>
    <row r="158" spans="1:14" ht="15.75" x14ac:dyDescent="0.25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33"/>
      <c r="L158" s="33"/>
      <c r="M158" s="33"/>
      <c r="N158" s="2"/>
    </row>
    <row r="161" spans="1:16" ht="16.149999999999999" customHeight="1" x14ac:dyDescent="0.25">
      <c r="A161" s="56" t="s">
        <v>48</v>
      </c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2"/>
      <c r="O161" s="1"/>
      <c r="P161" s="1"/>
    </row>
    <row r="162" spans="1:16" ht="15.75" x14ac:dyDescent="0.25">
      <c r="A162" s="56" t="s">
        <v>33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2"/>
      <c r="O162" s="1"/>
      <c r="P162" s="1"/>
    </row>
    <row r="163" spans="1:16" ht="15.75" x14ac:dyDescent="0.25">
      <c r="A163" s="57" t="s">
        <v>0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2"/>
      <c r="O163" s="1"/>
      <c r="P163" s="1"/>
    </row>
    <row r="164" spans="1:16" ht="10.1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2"/>
      <c r="O164" s="1"/>
      <c r="P164" s="1"/>
    </row>
    <row r="165" spans="1:16" ht="15.75" x14ac:dyDescent="0.25">
      <c r="A165" s="58" t="s">
        <v>1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2"/>
      <c r="O165" s="1"/>
      <c r="P165" s="1"/>
    </row>
    <row r="166" spans="1:16" ht="15.75" x14ac:dyDescent="0.25">
      <c r="A166" s="60" t="s">
        <v>45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/>
      <c r="O166" s="1"/>
      <c r="P166" s="1"/>
    </row>
    <row r="167" spans="1:16" ht="15.75" x14ac:dyDescent="0.25">
      <c r="A167" s="61" t="s">
        <v>60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6" ht="18.75" thickBot="1" x14ac:dyDescent="0.3">
      <c r="A168" s="4"/>
      <c r="B168" s="4"/>
      <c r="C168" s="4"/>
      <c r="D168" s="4"/>
      <c r="E168" s="62" t="s">
        <v>40</v>
      </c>
      <c r="F168" s="62"/>
      <c r="G168" s="62"/>
      <c r="H168" s="62"/>
      <c r="I168" s="5"/>
      <c r="J168" s="5"/>
      <c r="K168" s="6"/>
      <c r="L168" s="6"/>
      <c r="M168" s="4"/>
      <c r="N168" s="25"/>
      <c r="O168" s="1"/>
      <c r="P168" s="1"/>
    </row>
    <row r="169" spans="1:16" ht="41.25" customHeight="1" thickBot="1" x14ac:dyDescent="0.3">
      <c r="A169" s="63" t="s">
        <v>2</v>
      </c>
      <c r="B169" s="63" t="s">
        <v>3</v>
      </c>
      <c r="C169" s="63" t="s">
        <v>4</v>
      </c>
      <c r="D169" s="53" t="s">
        <v>5</v>
      </c>
      <c r="E169" s="66" t="s">
        <v>6</v>
      </c>
      <c r="F169" s="67"/>
      <c r="G169" s="67"/>
      <c r="H169" s="67"/>
      <c r="I169" s="69" t="s">
        <v>7</v>
      </c>
      <c r="J169" s="70"/>
      <c r="K169" s="70"/>
      <c r="L169" s="71"/>
      <c r="M169" s="72" t="s">
        <v>8</v>
      </c>
      <c r="N169" s="53" t="s">
        <v>47</v>
      </c>
      <c r="O169" s="1"/>
      <c r="P169" s="1"/>
    </row>
    <row r="170" spans="1:16" ht="16.5" thickBot="1" x14ac:dyDescent="0.3">
      <c r="A170" s="64"/>
      <c r="B170" s="64"/>
      <c r="C170" s="64"/>
      <c r="D170" s="54"/>
      <c r="E170" s="75" t="s">
        <v>9</v>
      </c>
      <c r="F170" s="76" t="s">
        <v>10</v>
      </c>
      <c r="G170" s="77"/>
      <c r="H170" s="78"/>
      <c r="I170" s="79" t="s">
        <v>11</v>
      </c>
      <c r="J170" s="81" t="s">
        <v>12</v>
      </c>
      <c r="K170" s="79" t="s">
        <v>13</v>
      </c>
      <c r="L170" s="79" t="s">
        <v>14</v>
      </c>
      <c r="M170" s="73"/>
      <c r="N170" s="54"/>
      <c r="O170" s="1"/>
      <c r="P170" s="1"/>
    </row>
    <row r="171" spans="1:16" ht="39" thickBot="1" x14ac:dyDescent="0.3">
      <c r="A171" s="65"/>
      <c r="B171" s="65"/>
      <c r="C171" s="65"/>
      <c r="D171" s="55"/>
      <c r="E171" s="74"/>
      <c r="F171" s="7" t="s">
        <v>15</v>
      </c>
      <c r="G171" s="7" t="s">
        <v>16</v>
      </c>
      <c r="H171" s="7" t="s">
        <v>17</v>
      </c>
      <c r="I171" s="80"/>
      <c r="J171" s="82"/>
      <c r="K171" s="80"/>
      <c r="L171" s="80"/>
      <c r="M171" s="74"/>
      <c r="N171" s="54"/>
      <c r="O171" s="1"/>
      <c r="P171" s="1"/>
    </row>
    <row r="172" spans="1:16" ht="16.5" thickBot="1" x14ac:dyDescent="0.3">
      <c r="A172" s="8">
        <v>1</v>
      </c>
      <c r="B172" s="8">
        <v>2</v>
      </c>
      <c r="C172" s="31">
        <v>3</v>
      </c>
      <c r="D172" s="9">
        <v>4</v>
      </c>
      <c r="E172" s="9">
        <v>5</v>
      </c>
      <c r="F172" s="9">
        <v>6</v>
      </c>
      <c r="G172" s="8">
        <v>7</v>
      </c>
      <c r="H172" s="8">
        <v>8</v>
      </c>
      <c r="I172" s="8">
        <v>9</v>
      </c>
      <c r="J172" s="8">
        <v>10</v>
      </c>
      <c r="K172" s="8">
        <v>11</v>
      </c>
      <c r="L172" s="8">
        <v>12</v>
      </c>
      <c r="M172" s="8">
        <v>13</v>
      </c>
      <c r="N172" s="8">
        <v>14</v>
      </c>
      <c r="O172" s="1"/>
      <c r="P172" s="1"/>
    </row>
    <row r="173" spans="1:16" ht="19.899999999999999" customHeight="1" x14ac:dyDescent="0.25">
      <c r="A173" s="28" t="s">
        <v>41</v>
      </c>
      <c r="B173" s="46" t="s">
        <v>22</v>
      </c>
      <c r="C173" s="26" t="s">
        <v>42</v>
      </c>
      <c r="D173" s="23" t="s">
        <v>57</v>
      </c>
      <c r="E173" s="39">
        <v>15</v>
      </c>
      <c r="F173" s="10">
        <v>0</v>
      </c>
      <c r="G173" s="10">
        <v>0</v>
      </c>
      <c r="H173" s="10">
        <v>15</v>
      </c>
      <c r="I173" s="10">
        <v>4</v>
      </c>
      <c r="J173" s="43">
        <v>8</v>
      </c>
      <c r="K173" s="10">
        <v>3</v>
      </c>
      <c r="L173" s="11">
        <v>0</v>
      </c>
      <c r="M173" s="12">
        <f t="shared" ref="M173:M180" si="12">SUM(I173*5,J173*4,K173*3,L173*2)/H173</f>
        <v>4.0666666666666664</v>
      </c>
      <c r="N173" s="29"/>
      <c r="O173" s="1"/>
      <c r="P173" s="1"/>
    </row>
    <row r="174" spans="1:16" ht="19.899999999999999" customHeight="1" x14ac:dyDescent="0.25">
      <c r="A174" s="28" t="s">
        <v>41</v>
      </c>
      <c r="B174" s="45" t="s">
        <v>23</v>
      </c>
      <c r="C174" s="26" t="s">
        <v>42</v>
      </c>
      <c r="D174" s="23" t="s">
        <v>57</v>
      </c>
      <c r="E174" s="40">
        <v>15</v>
      </c>
      <c r="F174" s="13">
        <v>0</v>
      </c>
      <c r="G174" s="13">
        <v>0</v>
      </c>
      <c r="H174" s="13">
        <v>15</v>
      </c>
      <c r="I174" s="15">
        <v>4</v>
      </c>
      <c r="J174" s="13">
        <v>9</v>
      </c>
      <c r="K174" s="44">
        <v>2</v>
      </c>
      <c r="L174" s="15">
        <v>0</v>
      </c>
      <c r="M174" s="16">
        <f t="shared" si="12"/>
        <v>4.1333333333333337</v>
      </c>
      <c r="N174" s="29"/>
      <c r="O174" s="1"/>
      <c r="P174" s="1"/>
    </row>
    <row r="175" spans="1:16" ht="19.899999999999999" customHeight="1" x14ac:dyDescent="0.25">
      <c r="A175" s="28" t="s">
        <v>41</v>
      </c>
      <c r="B175" s="45" t="s">
        <v>24</v>
      </c>
      <c r="C175" s="26" t="s">
        <v>42</v>
      </c>
      <c r="D175" s="23" t="s">
        <v>57</v>
      </c>
      <c r="E175" s="40">
        <v>14</v>
      </c>
      <c r="F175" s="13">
        <v>0</v>
      </c>
      <c r="G175" s="13">
        <v>0</v>
      </c>
      <c r="H175" s="13">
        <v>14</v>
      </c>
      <c r="I175" s="15">
        <v>4</v>
      </c>
      <c r="J175" s="13">
        <v>5</v>
      </c>
      <c r="K175" s="44">
        <v>5</v>
      </c>
      <c r="L175" s="15">
        <v>0</v>
      </c>
      <c r="M175" s="16">
        <f t="shared" si="12"/>
        <v>3.9285714285714284</v>
      </c>
      <c r="N175" s="29"/>
      <c r="O175" s="1"/>
      <c r="P175" s="1"/>
    </row>
    <row r="176" spans="1:16" ht="19.899999999999999" customHeight="1" x14ac:dyDescent="0.25">
      <c r="A176" s="28" t="s">
        <v>41</v>
      </c>
      <c r="B176" s="45" t="s">
        <v>46</v>
      </c>
      <c r="C176" s="26" t="s">
        <v>42</v>
      </c>
      <c r="D176" s="23" t="s">
        <v>59</v>
      </c>
      <c r="E176" s="40">
        <v>15</v>
      </c>
      <c r="F176" s="13">
        <v>0</v>
      </c>
      <c r="G176" s="13">
        <v>0</v>
      </c>
      <c r="H176" s="13">
        <v>15</v>
      </c>
      <c r="I176" s="15">
        <v>4</v>
      </c>
      <c r="J176" s="13">
        <v>11</v>
      </c>
      <c r="K176" s="44">
        <v>0</v>
      </c>
      <c r="L176" s="15">
        <v>0</v>
      </c>
      <c r="M176" s="16">
        <f t="shared" si="12"/>
        <v>4.2666666666666666</v>
      </c>
      <c r="N176" s="29"/>
      <c r="O176" s="1"/>
      <c r="P176" s="1"/>
    </row>
    <row r="177" spans="1:16" ht="19.899999999999999" customHeight="1" x14ac:dyDescent="0.25">
      <c r="A177" s="28" t="s">
        <v>41</v>
      </c>
      <c r="B177" s="48" t="s">
        <v>25</v>
      </c>
      <c r="C177" s="26" t="s">
        <v>42</v>
      </c>
      <c r="D177" s="23" t="s">
        <v>57</v>
      </c>
      <c r="E177" s="40">
        <v>14</v>
      </c>
      <c r="F177" s="13">
        <v>0</v>
      </c>
      <c r="G177" s="13">
        <v>0</v>
      </c>
      <c r="H177" s="13">
        <v>14</v>
      </c>
      <c r="I177" s="15">
        <v>4</v>
      </c>
      <c r="J177" s="13">
        <v>6</v>
      </c>
      <c r="K177" s="44">
        <v>4</v>
      </c>
      <c r="L177" s="15">
        <v>0</v>
      </c>
      <c r="M177" s="16">
        <f t="shared" si="12"/>
        <v>4</v>
      </c>
      <c r="N177" s="29"/>
      <c r="O177" s="1"/>
      <c r="P177" s="1"/>
    </row>
    <row r="178" spans="1:16" ht="19.899999999999999" customHeight="1" x14ac:dyDescent="0.25">
      <c r="A178" s="28" t="s">
        <v>41</v>
      </c>
      <c r="B178" s="48" t="s">
        <v>26</v>
      </c>
      <c r="C178" s="26" t="s">
        <v>42</v>
      </c>
      <c r="D178" s="23" t="s">
        <v>57</v>
      </c>
      <c r="E178" s="40">
        <v>12</v>
      </c>
      <c r="F178" s="13">
        <v>0</v>
      </c>
      <c r="G178" s="13">
        <v>0</v>
      </c>
      <c r="H178" s="13">
        <v>12</v>
      </c>
      <c r="I178" s="15">
        <v>5</v>
      </c>
      <c r="J178" s="13">
        <v>6</v>
      </c>
      <c r="K178" s="44">
        <v>1</v>
      </c>
      <c r="L178" s="15">
        <v>0</v>
      </c>
      <c r="M178" s="16">
        <f t="shared" si="12"/>
        <v>4.333333333333333</v>
      </c>
      <c r="N178" s="29"/>
      <c r="O178" s="1"/>
      <c r="P178" s="1"/>
    </row>
    <row r="179" spans="1:16" ht="19.899999999999999" customHeight="1" x14ac:dyDescent="0.25">
      <c r="A179" s="28" t="s">
        <v>41</v>
      </c>
      <c r="B179" s="52" t="s">
        <v>27</v>
      </c>
      <c r="C179" s="26" t="s">
        <v>42</v>
      </c>
      <c r="D179" s="23" t="s">
        <v>57</v>
      </c>
      <c r="E179" s="40">
        <v>13</v>
      </c>
      <c r="F179" s="13">
        <v>0</v>
      </c>
      <c r="G179" s="13">
        <v>0</v>
      </c>
      <c r="H179" s="13">
        <v>13</v>
      </c>
      <c r="I179" s="15">
        <v>3</v>
      </c>
      <c r="J179" s="13">
        <v>3</v>
      </c>
      <c r="K179" s="44">
        <v>7</v>
      </c>
      <c r="L179" s="15">
        <v>0</v>
      </c>
      <c r="M179" s="16">
        <f t="shared" si="12"/>
        <v>3.6923076923076925</v>
      </c>
      <c r="N179" s="29"/>
      <c r="O179" s="1"/>
      <c r="P179" s="1"/>
    </row>
    <row r="180" spans="1:16" ht="16.5" thickBot="1" x14ac:dyDescent="0.3">
      <c r="A180" s="90" t="s">
        <v>28</v>
      </c>
      <c r="B180" s="91"/>
      <c r="C180" s="91"/>
      <c r="D180" s="92"/>
      <c r="E180" s="38">
        <f t="shared" ref="E180:L180" si="13">SUM(E173:E179)</f>
        <v>98</v>
      </c>
      <c r="F180" s="17">
        <f t="shared" si="13"/>
        <v>0</v>
      </c>
      <c r="G180" s="17">
        <f t="shared" si="13"/>
        <v>0</v>
      </c>
      <c r="H180" s="17">
        <f t="shared" si="13"/>
        <v>98</v>
      </c>
      <c r="I180" s="17">
        <f t="shared" si="13"/>
        <v>28</v>
      </c>
      <c r="J180" s="17">
        <f t="shared" si="13"/>
        <v>48</v>
      </c>
      <c r="K180" s="17">
        <f t="shared" si="13"/>
        <v>22</v>
      </c>
      <c r="L180" s="18">
        <f t="shared" si="13"/>
        <v>0</v>
      </c>
      <c r="M180" s="19">
        <f t="shared" si="12"/>
        <v>4.0612244897959187</v>
      </c>
      <c r="N180" s="30"/>
      <c r="O180" s="1"/>
      <c r="P180" s="1"/>
    </row>
    <row r="182" spans="1:16" ht="15.75" x14ac:dyDescent="0.25">
      <c r="A182" s="2" t="s">
        <v>43</v>
      </c>
      <c r="B182" s="2"/>
      <c r="C182" s="2"/>
      <c r="D182" s="2" t="s">
        <v>61</v>
      </c>
      <c r="E182" s="2"/>
      <c r="F182" s="2"/>
      <c r="G182" s="2"/>
      <c r="H182" s="59" t="s">
        <v>44</v>
      </c>
      <c r="I182" s="59"/>
      <c r="J182" s="59"/>
      <c r="K182" s="59"/>
      <c r="L182" s="59"/>
      <c r="M182" s="59"/>
    </row>
  </sheetData>
  <mergeCells count="164">
    <mergeCell ref="A120:A122"/>
    <mergeCell ref="B120:B122"/>
    <mergeCell ref="C120:C122"/>
    <mergeCell ref="D120:D122"/>
    <mergeCell ref="E120:H120"/>
    <mergeCell ref="I120:L120"/>
    <mergeCell ref="M120:M122"/>
    <mergeCell ref="N120:N122"/>
    <mergeCell ref="E121:E122"/>
    <mergeCell ref="F121:H121"/>
    <mergeCell ref="I121:I122"/>
    <mergeCell ref="J121:J122"/>
    <mergeCell ref="K121:K122"/>
    <mergeCell ref="L121:L122"/>
    <mergeCell ref="H182:M182"/>
    <mergeCell ref="A180:D180"/>
    <mergeCell ref="A153:D153"/>
    <mergeCell ref="A106:D106"/>
    <mergeCell ref="A80:D80"/>
    <mergeCell ref="A54:D54"/>
    <mergeCell ref="A22:D22"/>
    <mergeCell ref="H155:M155"/>
    <mergeCell ref="I146:L146"/>
    <mergeCell ref="M146:M148"/>
    <mergeCell ref="E147:E148"/>
    <mergeCell ref="F147:H147"/>
    <mergeCell ref="I147:I148"/>
    <mergeCell ref="J147:J148"/>
    <mergeCell ref="K147:K148"/>
    <mergeCell ref="L147:L148"/>
    <mergeCell ref="A140:M141"/>
    <mergeCell ref="A142:M142"/>
    <mergeCell ref="A143:M143"/>
    <mergeCell ref="A144:N144"/>
    <mergeCell ref="E145:H145"/>
    <mergeCell ref="A146:A148"/>
    <mergeCell ref="B146:B148"/>
    <mergeCell ref="C146:C148"/>
    <mergeCell ref="D146:D148"/>
    <mergeCell ref="E146:H146"/>
    <mergeCell ref="H108:M108"/>
    <mergeCell ref="K136:M136"/>
    <mergeCell ref="A137:C137"/>
    <mergeCell ref="A138:M138"/>
    <mergeCell ref="A139:M139"/>
    <mergeCell ref="I94:L94"/>
    <mergeCell ref="M94:M96"/>
    <mergeCell ref="E95:E96"/>
    <mergeCell ref="F95:H95"/>
    <mergeCell ref="I95:I96"/>
    <mergeCell ref="J95:J96"/>
    <mergeCell ref="K95:K96"/>
    <mergeCell ref="L95:L96"/>
    <mergeCell ref="A132:D132"/>
    <mergeCell ref="H134:M134"/>
    <mergeCell ref="A112:M112"/>
    <mergeCell ref="A113:M113"/>
    <mergeCell ref="A114:M115"/>
    <mergeCell ref="A116:M116"/>
    <mergeCell ref="A117:M117"/>
    <mergeCell ref="A118:N118"/>
    <mergeCell ref="E119:H119"/>
    <mergeCell ref="A88:M89"/>
    <mergeCell ref="A90:M90"/>
    <mergeCell ref="A91:M91"/>
    <mergeCell ref="A92:N92"/>
    <mergeCell ref="E93:H93"/>
    <mergeCell ref="A94:A96"/>
    <mergeCell ref="B94:B96"/>
    <mergeCell ref="C94:C96"/>
    <mergeCell ref="D94:D96"/>
    <mergeCell ref="E94:H94"/>
    <mergeCell ref="H82:M82"/>
    <mergeCell ref="A86:M86"/>
    <mergeCell ref="A87:M87"/>
    <mergeCell ref="I68:L68"/>
    <mergeCell ref="M68:M70"/>
    <mergeCell ref="E69:E70"/>
    <mergeCell ref="F69:H69"/>
    <mergeCell ref="I69:I70"/>
    <mergeCell ref="J69:J70"/>
    <mergeCell ref="K69:K70"/>
    <mergeCell ref="L69:L70"/>
    <mergeCell ref="A62:M63"/>
    <mergeCell ref="A64:M64"/>
    <mergeCell ref="A65:M65"/>
    <mergeCell ref="A66:N66"/>
    <mergeCell ref="E67:H67"/>
    <mergeCell ref="A68:A70"/>
    <mergeCell ref="B68:B70"/>
    <mergeCell ref="C68:C70"/>
    <mergeCell ref="D68:D70"/>
    <mergeCell ref="E68:H68"/>
    <mergeCell ref="A60:M60"/>
    <mergeCell ref="A61:M61"/>
    <mergeCell ref="I36:L36"/>
    <mergeCell ref="M36:M38"/>
    <mergeCell ref="E37:E38"/>
    <mergeCell ref="F37:H37"/>
    <mergeCell ref="I37:I38"/>
    <mergeCell ref="J37:J38"/>
    <mergeCell ref="K37:K38"/>
    <mergeCell ref="L37:L38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  <mergeCell ref="I10:L10"/>
    <mergeCell ref="M10:M12"/>
    <mergeCell ref="E11:E12"/>
    <mergeCell ref="F11:H11"/>
    <mergeCell ref="I11:I12"/>
    <mergeCell ref="J11:J12"/>
    <mergeCell ref="K11:K12"/>
    <mergeCell ref="L11:L12"/>
    <mergeCell ref="A166:M166"/>
    <mergeCell ref="A167:N167"/>
    <mergeCell ref="E168:H168"/>
    <mergeCell ref="A169:A171"/>
    <mergeCell ref="B169:B171"/>
    <mergeCell ref="C169:C171"/>
    <mergeCell ref="D169:D171"/>
    <mergeCell ref="E169:H169"/>
    <mergeCell ref="I169:L169"/>
    <mergeCell ref="M169:M171"/>
    <mergeCell ref="E170:E171"/>
    <mergeCell ref="F170:H170"/>
    <mergeCell ref="I170:I171"/>
    <mergeCell ref="J170:J171"/>
    <mergeCell ref="K170:K171"/>
    <mergeCell ref="L170:L171"/>
    <mergeCell ref="N169:N171"/>
    <mergeCell ref="N146:N148"/>
    <mergeCell ref="N94:N96"/>
    <mergeCell ref="N68:N70"/>
    <mergeCell ref="N36:N38"/>
    <mergeCell ref="N10:N12"/>
    <mergeCell ref="A161:M161"/>
    <mergeCell ref="A162:M162"/>
    <mergeCell ref="A163:M164"/>
    <mergeCell ref="A165:M165"/>
    <mergeCell ref="H24:M24"/>
    <mergeCell ref="A28:M28"/>
    <mergeCell ref="A29:M29"/>
    <mergeCell ref="A30:M31"/>
    <mergeCell ref="A32:M32"/>
    <mergeCell ref="A33:M33"/>
    <mergeCell ref="A34:N34"/>
    <mergeCell ref="E35:H35"/>
    <mergeCell ref="A36:A38"/>
    <mergeCell ref="B36:B38"/>
    <mergeCell ref="C36:C38"/>
    <mergeCell ref="D36:D38"/>
    <mergeCell ref="E36:H36"/>
    <mergeCell ref="H56:M56"/>
    <mergeCell ref="K59:M59"/>
  </mergeCells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2024-06-25T12:33:59Z</dcterms:modified>
</cp:coreProperties>
</file>