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514402E8-723D-42B0-90B4-FCDC9B7D20EA}" xr6:coauthVersionLast="47" xr6:coauthVersionMax="47" xr10:uidLastSave="{00000000-0000-0000-0000-000000000000}"/>
  <bookViews>
    <workbookView xWindow="30" yWindow="300" windowWidth="20460" windowHeight="10620" xr2:uid="{00000000-000D-0000-FFFF-FFFF00000000}"/>
  </bookViews>
  <sheets>
    <sheet name="ДПМ" sheetId="2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L79" i="2" l="1"/>
  <c r="K79" i="2"/>
  <c r="J79" i="2"/>
  <c r="I79" i="2"/>
  <c r="H79" i="2"/>
  <c r="G79" i="2"/>
  <c r="F79" i="2"/>
  <c r="E79" i="2"/>
  <c r="M78" i="2"/>
  <c r="M77" i="2"/>
  <c r="M76" i="2"/>
  <c r="M75" i="2"/>
  <c r="M74" i="2"/>
  <c r="M73" i="2"/>
  <c r="M72" i="2"/>
  <c r="M71" i="2"/>
  <c r="M70" i="2"/>
  <c r="M69" i="2"/>
  <c r="M68" i="2"/>
  <c r="M67" i="2"/>
  <c r="F160" i="2"/>
  <c r="G160" i="2"/>
  <c r="H160" i="2"/>
  <c r="I160" i="2"/>
  <c r="J160" i="2"/>
  <c r="K160" i="2"/>
  <c r="L160" i="2"/>
  <c r="E160" i="2"/>
  <c r="F133" i="2"/>
  <c r="G133" i="2"/>
  <c r="H133" i="2"/>
  <c r="I133" i="2"/>
  <c r="J133" i="2"/>
  <c r="K133" i="2"/>
  <c r="L133" i="2"/>
  <c r="E133" i="2"/>
  <c r="M79" i="2" l="1"/>
  <c r="M101" i="2" l="1"/>
  <c r="M100" i="2"/>
  <c r="M99" i="2"/>
  <c r="M126" i="2"/>
  <c r="M45" i="2"/>
  <c r="M43" i="2"/>
  <c r="M157" i="2"/>
  <c r="M158" i="2"/>
  <c r="M130" i="2"/>
  <c r="M155" i="2" l="1"/>
  <c r="M127" i="2"/>
  <c r="M98" i="2"/>
  <c r="M97" i="2"/>
  <c r="M96" i="2"/>
  <c r="M41" i="2"/>
  <c r="M42" i="2"/>
  <c r="M16" i="2"/>
  <c r="M159" i="2" l="1"/>
  <c r="M156" i="2"/>
  <c r="M154" i="2"/>
  <c r="M153" i="2"/>
  <c r="M132" i="2"/>
  <c r="M131" i="2"/>
  <c r="M129" i="2"/>
  <c r="M128" i="2"/>
  <c r="M125" i="2"/>
  <c r="L106" i="2"/>
  <c r="K106" i="2"/>
  <c r="J106" i="2"/>
  <c r="I106" i="2"/>
  <c r="H106" i="2"/>
  <c r="G106" i="2"/>
  <c r="F106" i="2"/>
  <c r="E106" i="2"/>
  <c r="M105" i="2"/>
  <c r="M104" i="2"/>
  <c r="M103" i="2"/>
  <c r="M102" i="2"/>
  <c r="L49" i="2"/>
  <c r="K49" i="2"/>
  <c r="J49" i="2"/>
  <c r="I49" i="2"/>
  <c r="H49" i="2"/>
  <c r="G49" i="2"/>
  <c r="F49" i="2"/>
  <c r="E49" i="2"/>
  <c r="M48" i="2"/>
  <c r="M47" i="2"/>
  <c r="M46" i="2"/>
  <c r="M44" i="2"/>
  <c r="M40" i="2"/>
  <c r="L20" i="2"/>
  <c r="K20" i="2"/>
  <c r="J20" i="2"/>
  <c r="I20" i="2"/>
  <c r="H20" i="2"/>
  <c r="G20" i="2"/>
  <c r="F20" i="2"/>
  <c r="E20" i="2"/>
  <c r="M19" i="2"/>
  <c r="M18" i="2"/>
  <c r="M17" i="2"/>
  <c r="M15" i="2"/>
  <c r="M14" i="2"/>
  <c r="M13" i="2"/>
  <c r="M106" i="2" l="1"/>
  <c r="M133" i="2"/>
  <c r="M20" i="2"/>
  <c r="M49" i="2"/>
  <c r="M160" i="2"/>
</calcChain>
</file>

<file path=xl/sharedStrings.xml><?xml version="1.0" encoding="utf-8"?>
<sst xmlns="http://schemas.openxmlformats.org/spreadsheetml/2006/main" count="380" uniqueCount="70">
  <si>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</si>
  <si>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</si>
  <si>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</si>
  <si>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</si>
  <si>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</si>
  <si>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</si>
  <si>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</si>
  <si>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</si>
  <si>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</si>
  <si>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</si>
  <si>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</si>
  <si>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</si>
  <si>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</si>
  <si>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</si>
  <si>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</si>
  <si>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</si>
  <si>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</si>
  <si>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</si>
  <si>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</si>
  <si>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</si>
  <si>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</si>
  <si>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</si>
  <si>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 xml:space="preserve">        Всього:</t>
  </si>
  <si>
    <t xml:space="preserve">                                     (зимової/літньої)</t>
  </si>
  <si>
    <t xml:space="preserve">                                (зимової/літньої)</t>
  </si>
  <si>
    <t xml:space="preserve">                                                                                               Кафедри рисунка</t>
  </si>
  <si>
    <t>рисунок</t>
  </si>
  <si>
    <t>Базилевич О.А.</t>
  </si>
  <si>
    <t xml:space="preserve">                              (зимової/літньої)</t>
  </si>
  <si>
    <t>Пластанатомія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</si>
  <si>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</si>
  <si>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</si>
  <si>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>рисунок спец.</t>
  </si>
  <si>
    <t>Магістр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</si>
  <si>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</si>
  <si>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</si>
  <si>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Журавльова Н.А.</t>
  </si>
  <si>
    <t>Кириченко М.І.</t>
  </si>
  <si>
    <t>Варкач О.Г.</t>
  </si>
  <si>
    <t>Факультет ДПМ</t>
  </si>
  <si>
    <t xml:space="preserve">                                 (зимової/літньої)</t>
  </si>
  <si>
    <t>Прядка В.М.</t>
  </si>
  <si>
    <t>СЖ-1</t>
  </si>
  <si>
    <t>Логінський Я.В.</t>
  </si>
  <si>
    <t>СЖ-2</t>
  </si>
  <si>
    <t>ХМК</t>
  </si>
  <si>
    <t>ХВМК</t>
  </si>
  <si>
    <t>ХК</t>
  </si>
  <si>
    <t>ХМ</t>
  </si>
  <si>
    <t>ХДДС</t>
  </si>
  <si>
    <t>МСМ</t>
  </si>
  <si>
    <t>СЖ</t>
  </si>
  <si>
    <t>Факультет  ДПМ</t>
  </si>
  <si>
    <t xml:space="preserve">                                       (зимової/літньої)</t>
  </si>
  <si>
    <t>Залік</t>
  </si>
  <si>
    <t>ММ-1</t>
  </si>
  <si>
    <t>СЖ-3</t>
  </si>
  <si>
    <t>ММ-2</t>
  </si>
  <si>
    <t>Дудченко А.М.</t>
  </si>
  <si>
    <t>ММ</t>
  </si>
  <si>
    <t>Самсон О.П.</t>
  </si>
  <si>
    <t>АТО</t>
  </si>
  <si>
    <t>АК</t>
  </si>
  <si>
    <t>АВО</t>
  </si>
  <si>
    <t>МСЖ-1</t>
  </si>
  <si>
    <t>МСЖ-2</t>
  </si>
  <si>
    <t>МСЖ-3</t>
  </si>
  <si>
    <t>Кутілов К.Ю.</t>
  </si>
  <si>
    <t>за результатами весняно-літньої заліково-екзаменаційної сесії 2023 - 2024 н. р.</t>
  </si>
  <si>
    <t>Роженко К.О.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</si>
</sst>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/>
    <xf numFmtId="0" fontId="6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0" borderId="37" xfId="0" applyFont="1" applyBorder="1"/>
    <xf numFmtId="164" fontId="3" fillId="2" borderId="3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9" fillId="0" borderId="33" xfId="0" applyFont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7" fillId="0" borderId="14" xfId="0" applyFont="1" applyBorder="1"/>
    <xf numFmtId="0" fontId="7" fillId="0" borderId="21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8" xfId="0" applyFont="1" applyBorder="1"/>
    <xf numFmtId="0" fontId="7" fillId="0" borderId="3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6" xfId="0" applyFont="1" applyBorder="1"/>
    <xf numFmtId="0" fontId="3" fillId="2" borderId="43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44" xfId="0" applyFont="1" applyBorder="1"/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/>
    <xf numFmtId="0" fontId="11" fillId="0" borderId="22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3" fillId="0" borderId="23" xfId="0" applyFont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1" fillId="0" borderId="28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164" fontId="13" fillId="2" borderId="14" xfId="0" applyNumberFormat="1" applyFont="1" applyFill="1" applyBorder="1" applyAlignment="1">
      <alignment horizontal="center" vertical="center"/>
    </xf>
    <xf numFmtId="0" fontId="13" fillId="0" borderId="14" xfId="0" applyFont="1" applyBorder="1"/>
    <xf numFmtId="0" fontId="2" fillId="2" borderId="1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7"/>
  <sheetViews>
    <sheetView tabSelected="1" zoomScale="120" zoomScaleNormal="120" workbookViewId="0">
      <selection activeCell="A169" sqref="A169:XFD172"/>
    </sheetView>
  </sheetViews>
  <sheetFormatPr defaultRowHeight="15" x14ac:dyDescent="0.25"/>
  <cols>
    <col min="1" max="1" width="7.5703125" customWidth="1"/>
    <col min="2" max="2" width="8.140625" customWidth="1"/>
    <col min="3" max="3" width="13.7109375" customWidth="1"/>
    <col min="4" max="4" width="17.140625" customWidth="1"/>
    <col min="5" max="5" width="8.140625" customWidth="1"/>
    <col min="6" max="6" width="7.7109375" customWidth="1"/>
    <col min="7" max="7" width="8.140625" customWidth="1"/>
    <col min="8" max="9" width="7.7109375" customWidth="1"/>
    <col min="10" max="11" width="8.28515625" customWidth="1"/>
    <col min="12" max="12" width="7.85546875" customWidth="1"/>
    <col min="13" max="13" width="10.5703125" customWidth="1"/>
    <col min="14" max="14" width="8.7109375" customWidth="1"/>
  </cols>
  <sheetData>
    <row r="1" spans="1:14" ht="15.75" x14ac:dyDescent="0.25">
      <c r="A1" s="114" t="s">
        <v>35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2"/>
    </row>
    <row r="2" spans="1:14" ht="15.75" x14ac:dyDescent="0.25">
      <c r="A2" s="114" t="s">
        <v>39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2"/>
    </row>
    <row r="3" spans="1:14" ht="15.75" x14ac:dyDescent="0.25">
      <c r="A3" s="115" t="s">
        <v>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2"/>
    </row>
    <row r="4" spans="1:14" ht="15.75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2"/>
    </row>
    <row r="5" spans="1:14" ht="15.75" x14ac:dyDescent="0.25">
      <c r="A5" s="100" t="s">
        <v>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3"/>
    </row>
    <row r="6" spans="1:14" ht="15.75" x14ac:dyDescent="0.25">
      <c r="A6" s="101" t="s">
        <v>25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3"/>
    </row>
    <row r="7" spans="1:14" ht="15.75" x14ac:dyDescent="0.25">
      <c r="A7" s="102" t="s">
        <v>68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ht="18.75" thickBot="1" x14ac:dyDescent="0.3">
      <c r="A8" s="4"/>
      <c r="B8" s="4"/>
      <c r="C8" s="4"/>
      <c r="D8" s="4"/>
      <c r="E8" s="103" t="s">
        <v>40</v>
      </c>
      <c r="F8" s="103"/>
      <c r="G8" s="103"/>
      <c r="H8" s="103"/>
      <c r="I8" s="5"/>
      <c r="J8" s="5"/>
      <c r="K8" s="6"/>
      <c r="L8" s="6"/>
      <c r="M8" s="4"/>
      <c r="N8" s="4"/>
    </row>
    <row r="9" spans="1:14" ht="42" customHeight="1" thickBot="1" x14ac:dyDescent="0.3">
      <c r="A9" s="104" t="s">
        <v>2</v>
      </c>
      <c r="B9" s="104" t="s">
        <v>3</v>
      </c>
      <c r="C9" s="104" t="s">
        <v>4</v>
      </c>
      <c r="D9" s="90" t="s">
        <v>5</v>
      </c>
      <c r="E9" s="108" t="s">
        <v>6</v>
      </c>
      <c r="F9" s="109"/>
      <c r="G9" s="109"/>
      <c r="H9" s="109"/>
      <c r="I9" s="110" t="s">
        <v>7</v>
      </c>
      <c r="J9" s="111"/>
      <c r="K9" s="111"/>
      <c r="L9" s="112"/>
      <c r="M9" s="87" t="s">
        <v>8</v>
      </c>
      <c r="N9" s="90" t="s">
        <v>34</v>
      </c>
    </row>
    <row r="10" spans="1:14" ht="15.75" thickBot="1" x14ac:dyDescent="0.3">
      <c r="A10" s="105"/>
      <c r="B10" s="105"/>
      <c r="C10" s="105"/>
      <c r="D10" s="91"/>
      <c r="E10" s="92" t="s">
        <v>9</v>
      </c>
      <c r="F10" s="118" t="s">
        <v>10</v>
      </c>
      <c r="G10" s="119"/>
      <c r="H10" s="120"/>
      <c r="I10" s="96" t="s">
        <v>11</v>
      </c>
      <c r="J10" s="98" t="s">
        <v>12</v>
      </c>
      <c r="K10" s="96" t="s">
        <v>13</v>
      </c>
      <c r="L10" s="96" t="s">
        <v>14</v>
      </c>
      <c r="M10" s="88"/>
      <c r="N10" s="91"/>
    </row>
    <row r="11" spans="1:14" ht="36.75" thickBot="1" x14ac:dyDescent="0.3">
      <c r="A11" s="106"/>
      <c r="B11" s="106"/>
      <c r="C11" s="106"/>
      <c r="D11" s="107"/>
      <c r="E11" s="89"/>
      <c r="F11" s="35" t="s">
        <v>15</v>
      </c>
      <c r="G11" s="35" t="s">
        <v>16</v>
      </c>
      <c r="H11" s="35" t="s">
        <v>17</v>
      </c>
      <c r="I11" s="97"/>
      <c r="J11" s="99"/>
      <c r="K11" s="97"/>
      <c r="L11" s="97"/>
      <c r="M11" s="89"/>
      <c r="N11" s="107"/>
    </row>
    <row r="12" spans="1:14" thickBot="1" x14ac:dyDescent="0.35">
      <c r="A12" s="7">
        <v>1</v>
      </c>
      <c r="B12" s="7">
        <v>2</v>
      </c>
      <c r="C12" s="30">
        <v>3</v>
      </c>
      <c r="D12" s="8">
        <v>4</v>
      </c>
      <c r="E12" s="8">
        <v>5</v>
      </c>
      <c r="F12" s="8">
        <v>6</v>
      </c>
      <c r="G12" s="7">
        <v>7</v>
      </c>
      <c r="H12" s="30">
        <v>8</v>
      </c>
      <c r="I12" s="36">
        <v>9</v>
      </c>
      <c r="J12" s="36">
        <v>10</v>
      </c>
      <c r="K12" s="36">
        <v>11</v>
      </c>
      <c r="L12" s="37">
        <v>12</v>
      </c>
      <c r="M12" s="38">
        <v>13</v>
      </c>
      <c r="N12" s="38">
        <v>14</v>
      </c>
    </row>
    <row r="13" spans="1:14" ht="15.75" x14ac:dyDescent="0.25">
      <c r="A13" s="26" t="s">
        <v>18</v>
      </c>
      <c r="B13" s="65" t="s">
        <v>64</v>
      </c>
      <c r="C13" s="22" t="s">
        <v>26</v>
      </c>
      <c r="D13" s="22" t="s">
        <v>41</v>
      </c>
      <c r="E13" s="10">
        <v>12</v>
      </c>
      <c r="F13" s="9">
        <v>0</v>
      </c>
      <c r="G13" s="9">
        <v>0</v>
      </c>
      <c r="H13" s="9">
        <v>12</v>
      </c>
      <c r="I13" s="9">
        <v>8</v>
      </c>
      <c r="J13" s="9">
        <v>3</v>
      </c>
      <c r="K13" s="9">
        <v>1</v>
      </c>
      <c r="L13" s="39">
        <v>0</v>
      </c>
      <c r="M13" s="12">
        <f t="shared" ref="M13:M20" si="0">SUM(I13*5,J13*4,K13*3,L13*2)/H13</f>
        <v>4.583333333333333</v>
      </c>
      <c r="N13" s="41"/>
    </row>
    <row r="14" spans="1:14" ht="15.75" x14ac:dyDescent="0.25">
      <c r="A14" s="26" t="s">
        <v>18</v>
      </c>
      <c r="B14" s="65" t="s">
        <v>65</v>
      </c>
      <c r="C14" s="22" t="s">
        <v>26</v>
      </c>
      <c r="D14" s="23" t="s">
        <v>43</v>
      </c>
      <c r="E14" s="10">
        <v>12</v>
      </c>
      <c r="F14" s="9">
        <v>0</v>
      </c>
      <c r="G14" s="9">
        <v>0</v>
      </c>
      <c r="H14" s="9">
        <v>12</v>
      </c>
      <c r="I14" s="9">
        <v>3</v>
      </c>
      <c r="J14" s="9">
        <v>4</v>
      </c>
      <c r="K14" s="9">
        <v>5</v>
      </c>
      <c r="L14" s="11">
        <v>0</v>
      </c>
      <c r="M14" s="12">
        <f t="shared" si="0"/>
        <v>3.8333333333333335</v>
      </c>
      <c r="N14" s="27"/>
    </row>
    <row r="15" spans="1:14" ht="15.75" x14ac:dyDescent="0.25">
      <c r="A15" s="26" t="s">
        <v>18</v>
      </c>
      <c r="B15" s="65" t="s">
        <v>66</v>
      </c>
      <c r="C15" s="22" t="s">
        <v>26</v>
      </c>
      <c r="D15" s="22" t="s">
        <v>27</v>
      </c>
      <c r="E15" s="10">
        <v>12</v>
      </c>
      <c r="F15" s="9">
        <v>0</v>
      </c>
      <c r="G15" s="9">
        <v>0</v>
      </c>
      <c r="H15" s="9">
        <v>12</v>
      </c>
      <c r="I15" s="9">
        <v>8</v>
      </c>
      <c r="J15" s="13">
        <v>2</v>
      </c>
      <c r="K15" s="9">
        <v>2</v>
      </c>
      <c r="L15" s="11">
        <v>0</v>
      </c>
      <c r="M15" s="12">
        <f t="shared" si="0"/>
        <v>4.5</v>
      </c>
      <c r="N15" s="27"/>
    </row>
    <row r="16" spans="1:14" ht="15.75" x14ac:dyDescent="0.25">
      <c r="A16" s="26" t="s">
        <v>18</v>
      </c>
      <c r="B16" s="65" t="s">
        <v>59</v>
      </c>
      <c r="C16" s="22" t="s">
        <v>26</v>
      </c>
      <c r="D16" s="23" t="s">
        <v>36</v>
      </c>
      <c r="E16" s="10">
        <v>11</v>
      </c>
      <c r="F16" s="9">
        <v>0</v>
      </c>
      <c r="G16" s="9">
        <v>0</v>
      </c>
      <c r="H16" s="9">
        <v>11</v>
      </c>
      <c r="I16" s="9">
        <v>7</v>
      </c>
      <c r="J16" s="9">
        <v>4</v>
      </c>
      <c r="K16" s="9">
        <v>0</v>
      </c>
      <c r="L16" s="39">
        <v>0</v>
      </c>
      <c r="M16" s="42">
        <f>SUM(I16*5,J16*4,K16*3,L16*2)/H16</f>
        <v>4.6363636363636367</v>
      </c>
      <c r="N16" s="43"/>
    </row>
    <row r="17" spans="1:14" ht="15.75" x14ac:dyDescent="0.25">
      <c r="A17" s="44" t="s">
        <v>18</v>
      </c>
      <c r="B17" s="66" t="s">
        <v>47</v>
      </c>
      <c r="C17" s="22" t="s">
        <v>26</v>
      </c>
      <c r="D17" s="22" t="s">
        <v>38</v>
      </c>
      <c r="E17" s="14">
        <v>10</v>
      </c>
      <c r="F17" s="13">
        <v>0</v>
      </c>
      <c r="G17" s="13">
        <v>0</v>
      </c>
      <c r="H17" s="13">
        <v>10</v>
      </c>
      <c r="I17" s="13">
        <v>10</v>
      </c>
      <c r="J17" s="13">
        <v>0</v>
      </c>
      <c r="K17" s="13">
        <v>0</v>
      </c>
      <c r="L17" s="15">
        <v>0</v>
      </c>
      <c r="M17" s="16">
        <f t="shared" si="0"/>
        <v>5</v>
      </c>
      <c r="N17" s="27"/>
    </row>
    <row r="18" spans="1:14" ht="15.75" x14ac:dyDescent="0.25">
      <c r="A18" s="44" t="s">
        <v>18</v>
      </c>
      <c r="B18" s="66" t="s">
        <v>48</v>
      </c>
      <c r="C18" s="22" t="s">
        <v>26</v>
      </c>
      <c r="D18" s="22" t="s">
        <v>38</v>
      </c>
      <c r="E18" s="14">
        <v>4</v>
      </c>
      <c r="F18" s="13">
        <v>0</v>
      </c>
      <c r="G18" s="13">
        <v>0</v>
      </c>
      <c r="H18" s="13">
        <v>4</v>
      </c>
      <c r="I18" s="13">
        <v>2</v>
      </c>
      <c r="J18" s="13">
        <v>1</v>
      </c>
      <c r="K18" s="13">
        <v>0</v>
      </c>
      <c r="L18" s="15">
        <v>1</v>
      </c>
      <c r="M18" s="16">
        <f>SUM(I18*5,J18*4,K18*3,L18*2)/H18</f>
        <v>4</v>
      </c>
      <c r="N18" s="27"/>
    </row>
    <row r="19" spans="1:14" ht="15.75" x14ac:dyDescent="0.25">
      <c r="A19" s="44" t="s">
        <v>18</v>
      </c>
      <c r="B19" s="66" t="s">
        <v>49</v>
      </c>
      <c r="C19" s="22" t="s">
        <v>26</v>
      </c>
      <c r="D19" s="22" t="s">
        <v>38</v>
      </c>
      <c r="E19" s="14">
        <v>2</v>
      </c>
      <c r="F19" s="13">
        <v>0</v>
      </c>
      <c r="G19" s="13">
        <v>0</v>
      </c>
      <c r="H19" s="13">
        <v>2</v>
      </c>
      <c r="I19" s="13">
        <v>2</v>
      </c>
      <c r="J19" s="13">
        <v>0</v>
      </c>
      <c r="K19" s="13">
        <v>0</v>
      </c>
      <c r="L19" s="15">
        <v>0</v>
      </c>
      <c r="M19" s="16">
        <f t="shared" si="0"/>
        <v>5</v>
      </c>
      <c r="N19" s="27"/>
    </row>
    <row r="20" spans="1:14" ht="16.5" thickBot="1" x14ac:dyDescent="0.3">
      <c r="A20" s="83" t="s">
        <v>22</v>
      </c>
      <c r="B20" s="84"/>
      <c r="C20" s="84"/>
      <c r="D20" s="85"/>
      <c r="E20" s="17">
        <f t="shared" ref="E20:L20" si="1">SUM(E14:E19)</f>
        <v>51</v>
      </c>
      <c r="F20" s="17">
        <f t="shared" si="1"/>
        <v>0</v>
      </c>
      <c r="G20" s="17">
        <f t="shared" si="1"/>
        <v>0</v>
      </c>
      <c r="H20" s="17">
        <f t="shared" si="1"/>
        <v>51</v>
      </c>
      <c r="I20" s="17">
        <f t="shared" si="1"/>
        <v>32</v>
      </c>
      <c r="J20" s="17">
        <f t="shared" si="1"/>
        <v>11</v>
      </c>
      <c r="K20" s="17">
        <f t="shared" si="1"/>
        <v>7</v>
      </c>
      <c r="L20" s="18">
        <f t="shared" si="1"/>
        <v>1</v>
      </c>
      <c r="M20" s="45">
        <f t="shared" si="0"/>
        <v>4.4509803921568629</v>
      </c>
      <c r="N20" s="29"/>
    </row>
    <row r="21" spans="1:14" ht="14.45" x14ac:dyDescent="0.3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20"/>
    </row>
    <row r="22" spans="1:14" ht="14.45" x14ac:dyDescent="0.3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4.45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15.75" x14ac:dyDescent="0.25">
      <c r="A24" s="2" t="s">
        <v>30</v>
      </c>
      <c r="B24" s="2"/>
      <c r="C24" s="2"/>
      <c r="D24" s="2" t="s">
        <v>69</v>
      </c>
      <c r="E24" s="2"/>
      <c r="F24" s="2"/>
      <c r="G24" s="2"/>
      <c r="H24" s="86" t="s">
        <v>31</v>
      </c>
      <c r="I24" s="86"/>
      <c r="J24" s="86"/>
      <c r="K24" s="86"/>
      <c r="L24" s="86"/>
      <c r="M24" s="86"/>
      <c r="N24" s="20"/>
    </row>
    <row r="25" spans="1:14" ht="15.6" x14ac:dyDescent="0.3">
      <c r="A25" s="1"/>
      <c r="B25" s="1"/>
      <c r="C25" s="1"/>
      <c r="D25" s="1"/>
      <c r="E25" s="2"/>
      <c r="F25" s="2"/>
      <c r="G25" s="2"/>
      <c r="H25" s="2"/>
      <c r="I25" s="2"/>
      <c r="J25" s="2"/>
      <c r="K25" s="113"/>
      <c r="L25" s="113"/>
      <c r="M25" s="113"/>
      <c r="N25" s="20"/>
    </row>
    <row r="26" spans="1:14" ht="15.6" x14ac:dyDescent="0.3">
      <c r="A26" s="1"/>
      <c r="B26" s="1"/>
      <c r="C26" s="1"/>
      <c r="D26" s="1"/>
      <c r="E26" s="2"/>
      <c r="F26" s="2"/>
      <c r="G26" s="2"/>
      <c r="H26" s="2"/>
      <c r="I26" s="2"/>
      <c r="J26" s="2"/>
      <c r="K26" s="33"/>
      <c r="L26" s="33"/>
      <c r="M26" s="33"/>
      <c r="N26" s="2"/>
    </row>
    <row r="27" spans="1:14" ht="15.6" x14ac:dyDescent="0.3">
      <c r="A27" s="117"/>
      <c r="B27" s="117"/>
      <c r="C27" s="117"/>
      <c r="D27" s="34"/>
      <c r="E27" s="2"/>
      <c r="F27" s="2"/>
      <c r="G27" s="2"/>
      <c r="H27" s="21"/>
      <c r="I27" s="21"/>
      <c r="J27" s="21"/>
      <c r="K27" s="21"/>
      <c r="L27" s="21"/>
      <c r="M27" s="21"/>
      <c r="N27" s="2"/>
    </row>
    <row r="28" spans="1:14" ht="15.75" x14ac:dyDescent="0.25">
      <c r="A28" s="114" t="s">
        <v>35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2"/>
    </row>
    <row r="29" spans="1:14" ht="15.75" x14ac:dyDescent="0.25">
      <c r="A29" s="114" t="s">
        <v>39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"/>
    </row>
    <row r="30" spans="1:14" ht="15.75" x14ac:dyDescent="0.25">
      <c r="A30" s="115" t="s">
        <v>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"/>
    </row>
    <row r="31" spans="1:14" ht="15.75" x14ac:dyDescent="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"/>
    </row>
    <row r="32" spans="1:14" ht="15.75" x14ac:dyDescent="0.25">
      <c r="A32" s="100" t="s">
        <v>1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"/>
    </row>
    <row r="33" spans="1:14" ht="15.75" x14ac:dyDescent="0.25">
      <c r="A33" s="101" t="s">
        <v>25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"/>
    </row>
    <row r="34" spans="1:14" ht="15.75" x14ac:dyDescent="0.25">
      <c r="A34" s="102" t="s">
        <v>68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ht="18.75" thickBot="1" x14ac:dyDescent="0.3">
      <c r="A35" s="4"/>
      <c r="B35" s="4"/>
      <c r="C35" s="4"/>
      <c r="D35" s="4"/>
      <c r="E35" s="103" t="s">
        <v>28</v>
      </c>
      <c r="F35" s="103"/>
      <c r="G35" s="103"/>
      <c r="H35" s="103"/>
      <c r="I35" s="5"/>
      <c r="J35" s="5"/>
      <c r="K35" s="6"/>
      <c r="L35" s="6"/>
      <c r="M35" s="4"/>
      <c r="N35" s="1"/>
    </row>
    <row r="36" spans="1:14" ht="46.5" customHeight="1" thickBot="1" x14ac:dyDescent="0.3">
      <c r="A36" s="104" t="s">
        <v>2</v>
      </c>
      <c r="B36" s="104" t="s">
        <v>3</v>
      </c>
      <c r="C36" s="104" t="s">
        <v>4</v>
      </c>
      <c r="D36" s="90" t="s">
        <v>5</v>
      </c>
      <c r="E36" s="108" t="s">
        <v>6</v>
      </c>
      <c r="F36" s="109"/>
      <c r="G36" s="109"/>
      <c r="H36" s="109"/>
      <c r="I36" s="110" t="s">
        <v>7</v>
      </c>
      <c r="J36" s="111"/>
      <c r="K36" s="111"/>
      <c r="L36" s="112"/>
      <c r="M36" s="87" t="s">
        <v>8</v>
      </c>
      <c r="N36" s="90" t="s">
        <v>34</v>
      </c>
    </row>
    <row r="37" spans="1:14" ht="15.75" thickBot="1" x14ac:dyDescent="0.3">
      <c r="A37" s="105"/>
      <c r="B37" s="105"/>
      <c r="C37" s="105"/>
      <c r="D37" s="91"/>
      <c r="E37" s="92" t="s">
        <v>9</v>
      </c>
      <c r="F37" s="93" t="s">
        <v>10</v>
      </c>
      <c r="G37" s="94"/>
      <c r="H37" s="95"/>
      <c r="I37" s="96" t="s">
        <v>11</v>
      </c>
      <c r="J37" s="98" t="s">
        <v>12</v>
      </c>
      <c r="K37" s="96" t="s">
        <v>13</v>
      </c>
      <c r="L37" s="96" t="s">
        <v>14</v>
      </c>
      <c r="M37" s="88"/>
      <c r="N37" s="91"/>
    </row>
    <row r="38" spans="1:14" ht="36.75" thickBot="1" x14ac:dyDescent="0.3">
      <c r="A38" s="106"/>
      <c r="B38" s="106"/>
      <c r="C38" s="106"/>
      <c r="D38" s="107"/>
      <c r="E38" s="89"/>
      <c r="F38" s="35" t="s">
        <v>15</v>
      </c>
      <c r="G38" s="35" t="s">
        <v>16</v>
      </c>
      <c r="H38" s="35" t="s">
        <v>17</v>
      </c>
      <c r="I38" s="97"/>
      <c r="J38" s="99"/>
      <c r="K38" s="97"/>
      <c r="L38" s="97"/>
      <c r="M38" s="89"/>
      <c r="N38" s="91"/>
    </row>
    <row r="39" spans="1:14" ht="15.75" thickBot="1" x14ac:dyDescent="0.3">
      <c r="A39" s="7">
        <v>1</v>
      </c>
      <c r="B39" s="7">
        <v>2</v>
      </c>
      <c r="C39" s="30">
        <v>3</v>
      </c>
      <c r="D39" s="8">
        <v>4</v>
      </c>
      <c r="E39" s="8">
        <v>5</v>
      </c>
      <c r="F39" s="8">
        <v>6</v>
      </c>
      <c r="G39" s="7">
        <v>7</v>
      </c>
      <c r="H39" s="7">
        <v>8</v>
      </c>
      <c r="I39" s="7">
        <v>9</v>
      </c>
      <c r="J39" s="7">
        <v>10</v>
      </c>
      <c r="K39" s="7">
        <v>11</v>
      </c>
      <c r="L39" s="7">
        <v>12</v>
      </c>
      <c r="M39" s="7">
        <v>13</v>
      </c>
      <c r="N39" s="7">
        <v>14</v>
      </c>
    </row>
    <row r="40" spans="1:14" ht="15.75" x14ac:dyDescent="0.25">
      <c r="A40" s="26" t="s">
        <v>19</v>
      </c>
      <c r="B40" s="67" t="s">
        <v>50</v>
      </c>
      <c r="C40" s="22" t="s">
        <v>26</v>
      </c>
      <c r="D40" s="23" t="s">
        <v>41</v>
      </c>
      <c r="E40" s="56">
        <v>7</v>
      </c>
      <c r="F40" s="9">
        <v>0</v>
      </c>
      <c r="G40" s="9">
        <v>0</v>
      </c>
      <c r="H40" s="9">
        <v>7</v>
      </c>
      <c r="I40" s="9">
        <v>4</v>
      </c>
      <c r="J40" s="9">
        <v>2</v>
      </c>
      <c r="K40" s="9">
        <v>1</v>
      </c>
      <c r="L40" s="11">
        <v>0</v>
      </c>
      <c r="M40" s="12">
        <f t="shared" ref="M40:M49" si="2">SUM(I40*5,J40*4,K40*3,L40*2)/H40</f>
        <v>4.4285714285714288</v>
      </c>
      <c r="N40" s="27"/>
    </row>
    <row r="41" spans="1:14" ht="15.75" x14ac:dyDescent="0.25">
      <c r="A41" s="26" t="s">
        <v>19</v>
      </c>
      <c r="B41" s="67" t="s">
        <v>42</v>
      </c>
      <c r="C41" s="22" t="s">
        <v>26</v>
      </c>
      <c r="D41" s="22" t="s">
        <v>27</v>
      </c>
      <c r="E41" s="56">
        <v>12</v>
      </c>
      <c r="F41" s="9">
        <v>0</v>
      </c>
      <c r="G41" s="9">
        <v>0</v>
      </c>
      <c r="H41" s="9">
        <v>12</v>
      </c>
      <c r="I41" s="9">
        <v>10</v>
      </c>
      <c r="J41" s="13">
        <v>1</v>
      </c>
      <c r="K41" s="9">
        <v>0</v>
      </c>
      <c r="L41" s="11">
        <v>1</v>
      </c>
      <c r="M41" s="12">
        <f t="shared" si="2"/>
        <v>4.666666666666667</v>
      </c>
      <c r="N41" s="27"/>
    </row>
    <row r="42" spans="1:14" ht="15.75" x14ac:dyDescent="0.25">
      <c r="A42" s="26" t="s">
        <v>19</v>
      </c>
      <c r="B42" s="67" t="s">
        <v>44</v>
      </c>
      <c r="C42" s="22" t="s">
        <v>26</v>
      </c>
      <c r="D42" s="23" t="s">
        <v>58</v>
      </c>
      <c r="E42" s="56">
        <v>9</v>
      </c>
      <c r="F42" s="9">
        <v>0</v>
      </c>
      <c r="G42" s="9">
        <v>0</v>
      </c>
      <c r="H42" s="9">
        <v>9</v>
      </c>
      <c r="I42" s="9">
        <v>4</v>
      </c>
      <c r="J42" s="13">
        <v>3</v>
      </c>
      <c r="K42" s="9">
        <v>2</v>
      </c>
      <c r="L42" s="11">
        <v>0</v>
      </c>
      <c r="M42" s="12">
        <f t="shared" ref="M42" si="3">SUM(I42*5,J42*4,K42*3,L42*2)/H42</f>
        <v>4.2222222222222223</v>
      </c>
      <c r="N42" s="27"/>
    </row>
    <row r="43" spans="1:14" ht="15.75" x14ac:dyDescent="0.25">
      <c r="A43" s="26" t="s">
        <v>19</v>
      </c>
      <c r="B43" s="65" t="s">
        <v>55</v>
      </c>
      <c r="C43" s="22" t="s">
        <v>26</v>
      </c>
      <c r="D43" s="23" t="s">
        <v>36</v>
      </c>
      <c r="E43" s="10">
        <v>12</v>
      </c>
      <c r="F43" s="9">
        <v>0</v>
      </c>
      <c r="G43" s="9">
        <v>0</v>
      </c>
      <c r="H43" s="9">
        <v>12</v>
      </c>
      <c r="I43" s="9">
        <v>6</v>
      </c>
      <c r="J43" s="9">
        <v>5</v>
      </c>
      <c r="K43" s="9">
        <v>0</v>
      </c>
      <c r="L43" s="39">
        <v>1</v>
      </c>
      <c r="M43" s="42">
        <f>SUM(I43*5,J43*4,K43*3,L43*2)/H43</f>
        <v>4.333333333333333</v>
      </c>
      <c r="N43" s="43"/>
    </row>
    <row r="44" spans="1:14" ht="15.75" x14ac:dyDescent="0.25">
      <c r="A44" s="26" t="s">
        <v>19</v>
      </c>
      <c r="B44" s="66" t="s">
        <v>46</v>
      </c>
      <c r="C44" s="22" t="s">
        <v>26</v>
      </c>
      <c r="D44" s="24" t="s">
        <v>58</v>
      </c>
      <c r="E44" s="57">
        <v>5</v>
      </c>
      <c r="F44" s="13">
        <v>0</v>
      </c>
      <c r="G44" s="13">
        <v>0</v>
      </c>
      <c r="H44" s="13">
        <v>5</v>
      </c>
      <c r="I44" s="13">
        <v>3</v>
      </c>
      <c r="J44" s="13">
        <v>1</v>
      </c>
      <c r="K44" s="13">
        <v>0</v>
      </c>
      <c r="L44" s="15">
        <v>1</v>
      </c>
      <c r="M44" s="12">
        <f t="shared" si="2"/>
        <v>4.2</v>
      </c>
      <c r="N44" s="27"/>
    </row>
    <row r="45" spans="1:14" ht="15.75" x14ac:dyDescent="0.25">
      <c r="A45" s="26" t="s">
        <v>19</v>
      </c>
      <c r="B45" s="66" t="s">
        <v>45</v>
      </c>
      <c r="C45" s="22" t="s">
        <v>26</v>
      </c>
      <c r="D45" s="24" t="s">
        <v>58</v>
      </c>
      <c r="E45" s="57">
        <v>11</v>
      </c>
      <c r="F45" s="13">
        <v>0</v>
      </c>
      <c r="G45" s="13">
        <v>0</v>
      </c>
      <c r="H45" s="13">
        <v>11</v>
      </c>
      <c r="I45" s="13">
        <v>4</v>
      </c>
      <c r="J45" s="13">
        <v>6</v>
      </c>
      <c r="K45" s="13">
        <v>0</v>
      </c>
      <c r="L45" s="15">
        <v>1</v>
      </c>
      <c r="M45" s="12">
        <f t="shared" ref="M45" si="4">SUM(I45*5,J45*4,K45*3,L45*2)/H45</f>
        <v>4.1818181818181817</v>
      </c>
      <c r="N45" s="27"/>
    </row>
    <row r="46" spans="1:14" ht="15.75" x14ac:dyDescent="0.25">
      <c r="A46" s="26" t="s">
        <v>19</v>
      </c>
      <c r="B46" s="66" t="s">
        <v>49</v>
      </c>
      <c r="C46" s="22" t="s">
        <v>26</v>
      </c>
      <c r="D46" s="22" t="s">
        <v>60</v>
      </c>
      <c r="E46" s="57">
        <v>5</v>
      </c>
      <c r="F46" s="13">
        <v>0</v>
      </c>
      <c r="G46" s="13">
        <v>0</v>
      </c>
      <c r="H46" s="13">
        <v>5</v>
      </c>
      <c r="I46" s="13">
        <v>0</v>
      </c>
      <c r="J46" s="13">
        <v>2</v>
      </c>
      <c r="K46" s="13">
        <v>3</v>
      </c>
      <c r="L46" s="15">
        <v>0</v>
      </c>
      <c r="M46" s="16">
        <f t="shared" si="2"/>
        <v>3.4</v>
      </c>
      <c r="N46" s="27"/>
    </row>
    <row r="47" spans="1:14" ht="15.75" x14ac:dyDescent="0.25">
      <c r="A47" s="26" t="s">
        <v>19</v>
      </c>
      <c r="B47" s="66" t="s">
        <v>47</v>
      </c>
      <c r="C47" s="23" t="s">
        <v>26</v>
      </c>
      <c r="D47" s="22" t="s">
        <v>60</v>
      </c>
      <c r="E47" s="57">
        <v>5</v>
      </c>
      <c r="F47" s="13">
        <v>0</v>
      </c>
      <c r="G47" s="13">
        <v>0</v>
      </c>
      <c r="H47" s="13">
        <v>5</v>
      </c>
      <c r="I47" s="13">
        <v>1</v>
      </c>
      <c r="J47" s="13">
        <v>4</v>
      </c>
      <c r="K47" s="13">
        <v>0</v>
      </c>
      <c r="L47" s="15">
        <v>0</v>
      </c>
      <c r="M47" s="16">
        <f t="shared" si="2"/>
        <v>4.2</v>
      </c>
      <c r="N47" s="27"/>
    </row>
    <row r="48" spans="1:14" ht="15.75" x14ac:dyDescent="0.25">
      <c r="A48" s="26" t="s">
        <v>19</v>
      </c>
      <c r="B48" s="66" t="s">
        <v>48</v>
      </c>
      <c r="C48" s="23" t="s">
        <v>26</v>
      </c>
      <c r="D48" s="22" t="s">
        <v>60</v>
      </c>
      <c r="E48" s="57">
        <v>10</v>
      </c>
      <c r="F48" s="13">
        <v>0</v>
      </c>
      <c r="G48" s="13">
        <v>0</v>
      </c>
      <c r="H48" s="13">
        <v>10</v>
      </c>
      <c r="I48" s="13">
        <v>7</v>
      </c>
      <c r="J48" s="13">
        <v>2</v>
      </c>
      <c r="K48" s="13">
        <v>1</v>
      </c>
      <c r="L48" s="15">
        <v>0</v>
      </c>
      <c r="M48" s="16">
        <f t="shared" si="2"/>
        <v>4.5999999999999996</v>
      </c>
      <c r="N48" s="27"/>
    </row>
    <row r="49" spans="1:14" ht="16.5" thickBot="1" x14ac:dyDescent="0.3">
      <c r="A49" s="83" t="s">
        <v>22</v>
      </c>
      <c r="B49" s="84"/>
      <c r="C49" s="84"/>
      <c r="D49" s="85"/>
      <c r="E49" s="55">
        <f t="shared" ref="E49:L49" si="5">SUM(E40:E48)</f>
        <v>76</v>
      </c>
      <c r="F49" s="55">
        <f t="shared" si="5"/>
        <v>0</v>
      </c>
      <c r="G49" s="55">
        <f t="shared" si="5"/>
        <v>0</v>
      </c>
      <c r="H49" s="55">
        <f t="shared" si="5"/>
        <v>76</v>
      </c>
      <c r="I49" s="55">
        <f t="shared" si="5"/>
        <v>39</v>
      </c>
      <c r="J49" s="55">
        <f t="shared" si="5"/>
        <v>26</v>
      </c>
      <c r="K49" s="55">
        <f t="shared" si="5"/>
        <v>7</v>
      </c>
      <c r="L49" s="59">
        <f t="shared" si="5"/>
        <v>4</v>
      </c>
      <c r="M49" s="19">
        <f t="shared" si="2"/>
        <v>4.3157894736842106</v>
      </c>
      <c r="N49" s="29"/>
    </row>
    <row r="50" spans="1:14" ht="15.75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1"/>
    </row>
    <row r="51" spans="1:14" ht="15.75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1"/>
    </row>
    <row r="52" spans="1:14" ht="15.75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1"/>
    </row>
    <row r="53" spans="1:14" ht="15.75" x14ac:dyDescent="0.25">
      <c r="A53" s="2" t="s">
        <v>30</v>
      </c>
      <c r="B53" s="2"/>
      <c r="C53" s="2"/>
      <c r="D53" s="2" t="s">
        <v>69</v>
      </c>
      <c r="E53" s="2"/>
      <c r="F53" s="2"/>
      <c r="G53" s="2"/>
      <c r="H53" s="86" t="s">
        <v>31</v>
      </c>
      <c r="I53" s="86"/>
      <c r="J53" s="86"/>
      <c r="K53" s="86"/>
      <c r="L53" s="86"/>
      <c r="M53" s="86"/>
      <c r="N53" s="1"/>
    </row>
    <row r="54" spans="1:14" ht="15.75" x14ac:dyDescent="0.25">
      <c r="A54" s="2"/>
      <c r="B54" s="2"/>
      <c r="C54" s="2"/>
      <c r="D54" s="2"/>
      <c r="E54" s="2"/>
      <c r="F54" s="2"/>
      <c r="G54" s="2"/>
      <c r="H54" s="31"/>
      <c r="I54" s="31"/>
      <c r="J54" s="31"/>
      <c r="K54" s="31"/>
      <c r="L54" s="31"/>
      <c r="M54" s="31"/>
      <c r="N54" s="1"/>
    </row>
    <row r="55" spans="1:14" ht="15.75" x14ac:dyDescent="0.25">
      <c r="A55" s="114" t="s">
        <v>35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2"/>
    </row>
    <row r="56" spans="1:14" ht="15.75" x14ac:dyDescent="0.25">
      <c r="A56" s="114" t="s">
        <v>52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"/>
    </row>
    <row r="57" spans="1:14" ht="15.75" x14ac:dyDescent="0.25">
      <c r="A57" s="115" t="s">
        <v>0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"/>
    </row>
    <row r="58" spans="1:14" ht="15.75" x14ac:dyDescent="0.25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"/>
    </row>
    <row r="59" spans="1:14" ht="15.75" x14ac:dyDescent="0.25">
      <c r="A59" s="100" t="s">
        <v>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"/>
    </row>
    <row r="60" spans="1:14" ht="15.75" x14ac:dyDescent="0.25">
      <c r="A60" s="101" t="s">
        <v>25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"/>
    </row>
    <row r="61" spans="1:14" ht="15.75" x14ac:dyDescent="0.25">
      <c r="A61" s="102" t="s">
        <v>68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4" ht="18.75" thickBot="1" x14ac:dyDescent="0.3">
      <c r="A62" s="4"/>
      <c r="B62" s="4"/>
      <c r="C62" s="4"/>
      <c r="D62" s="4"/>
      <c r="E62" s="103" t="s">
        <v>28</v>
      </c>
      <c r="F62" s="103"/>
      <c r="G62" s="103"/>
      <c r="H62" s="103"/>
      <c r="I62" s="5"/>
      <c r="J62" s="5"/>
      <c r="K62" s="6"/>
      <c r="L62" s="6"/>
      <c r="M62" s="4"/>
      <c r="N62" s="1"/>
    </row>
    <row r="63" spans="1:14" ht="41.25" customHeight="1" thickBot="1" x14ac:dyDescent="0.3">
      <c r="A63" s="104" t="s">
        <v>2</v>
      </c>
      <c r="B63" s="104" t="s">
        <v>3</v>
      </c>
      <c r="C63" s="104" t="s">
        <v>4</v>
      </c>
      <c r="D63" s="90" t="s">
        <v>5</v>
      </c>
      <c r="E63" s="108" t="s">
        <v>6</v>
      </c>
      <c r="F63" s="109"/>
      <c r="G63" s="109"/>
      <c r="H63" s="109"/>
      <c r="I63" s="110" t="s">
        <v>7</v>
      </c>
      <c r="J63" s="111"/>
      <c r="K63" s="111"/>
      <c r="L63" s="112"/>
      <c r="M63" s="87" t="s">
        <v>54</v>
      </c>
      <c r="N63" s="90" t="s">
        <v>34</v>
      </c>
    </row>
    <row r="64" spans="1:14" ht="15.75" thickBot="1" x14ac:dyDescent="0.3">
      <c r="A64" s="105"/>
      <c r="B64" s="105"/>
      <c r="C64" s="105"/>
      <c r="D64" s="91"/>
      <c r="E64" s="92" t="s">
        <v>9</v>
      </c>
      <c r="F64" s="93" t="s">
        <v>10</v>
      </c>
      <c r="G64" s="94"/>
      <c r="H64" s="95"/>
      <c r="I64" s="96" t="s">
        <v>11</v>
      </c>
      <c r="J64" s="98" t="s">
        <v>12</v>
      </c>
      <c r="K64" s="96" t="s">
        <v>13</v>
      </c>
      <c r="L64" s="96" t="s">
        <v>14</v>
      </c>
      <c r="M64" s="88"/>
      <c r="N64" s="91"/>
    </row>
    <row r="65" spans="1:14" ht="36.75" thickBot="1" x14ac:dyDescent="0.3">
      <c r="A65" s="106"/>
      <c r="B65" s="106"/>
      <c r="C65" s="106"/>
      <c r="D65" s="107"/>
      <c r="E65" s="89"/>
      <c r="F65" s="35" t="s">
        <v>15</v>
      </c>
      <c r="G65" s="35" t="s">
        <v>16</v>
      </c>
      <c r="H65" s="35" t="s">
        <v>17</v>
      </c>
      <c r="I65" s="97"/>
      <c r="J65" s="99"/>
      <c r="K65" s="97"/>
      <c r="L65" s="97"/>
      <c r="M65" s="89"/>
      <c r="N65" s="91"/>
    </row>
    <row r="66" spans="1:14" ht="15.75" thickBot="1" x14ac:dyDescent="0.3">
      <c r="A66" s="7">
        <v>1</v>
      </c>
      <c r="B66" s="7">
        <v>2</v>
      </c>
      <c r="C66" s="30">
        <v>3</v>
      </c>
      <c r="D66" s="8">
        <v>4</v>
      </c>
      <c r="E66" s="8">
        <v>5</v>
      </c>
      <c r="F66" s="8">
        <v>6</v>
      </c>
      <c r="G66" s="7">
        <v>7</v>
      </c>
      <c r="H66" s="7">
        <v>8</v>
      </c>
      <c r="I66" s="7">
        <v>9</v>
      </c>
      <c r="J66" s="7">
        <v>10</v>
      </c>
      <c r="K66" s="7">
        <v>11</v>
      </c>
      <c r="L66" s="7">
        <v>12</v>
      </c>
      <c r="M66" s="7">
        <v>13</v>
      </c>
      <c r="N66" s="7">
        <v>14</v>
      </c>
    </row>
    <row r="67" spans="1:14" ht="15.75" thickBot="1" x14ac:dyDescent="0.3">
      <c r="A67" s="47" t="s">
        <v>18</v>
      </c>
      <c r="B67" s="73" t="s">
        <v>47</v>
      </c>
      <c r="C67" s="25" t="s">
        <v>29</v>
      </c>
      <c r="D67" s="23" t="s">
        <v>67</v>
      </c>
      <c r="E67" s="50">
        <v>10</v>
      </c>
      <c r="F67" s="28">
        <v>0</v>
      </c>
      <c r="G67" s="28">
        <v>0</v>
      </c>
      <c r="H67" s="28">
        <v>10</v>
      </c>
      <c r="I67" s="28">
        <v>6</v>
      </c>
      <c r="J67" s="28">
        <v>3</v>
      </c>
      <c r="K67" s="28">
        <v>1</v>
      </c>
      <c r="L67" s="51">
        <v>0</v>
      </c>
      <c r="M67" s="40">
        <f t="shared" ref="M67:M69" si="6">SUM(I67*5,J67*4,K67*3,L67*2)/H67</f>
        <v>4.5</v>
      </c>
      <c r="N67" s="52"/>
    </row>
    <row r="68" spans="1:14" x14ac:dyDescent="0.25">
      <c r="A68" s="47" t="s">
        <v>18</v>
      </c>
      <c r="B68" s="71" t="s">
        <v>48</v>
      </c>
      <c r="C68" s="25" t="s">
        <v>29</v>
      </c>
      <c r="D68" s="23" t="s">
        <v>67</v>
      </c>
      <c r="E68" s="14">
        <v>4</v>
      </c>
      <c r="F68" s="13">
        <v>0</v>
      </c>
      <c r="G68" s="13">
        <v>0</v>
      </c>
      <c r="H68" s="13">
        <v>4</v>
      </c>
      <c r="I68" s="13">
        <v>2</v>
      </c>
      <c r="J68" s="13">
        <v>1</v>
      </c>
      <c r="K68" s="13">
        <v>0</v>
      </c>
      <c r="L68" s="15">
        <v>1</v>
      </c>
      <c r="M68" s="40">
        <f t="shared" si="6"/>
        <v>4</v>
      </c>
      <c r="N68" s="48"/>
    </row>
    <row r="69" spans="1:14" x14ac:dyDescent="0.25">
      <c r="A69" s="47" t="s">
        <v>18</v>
      </c>
      <c r="B69" s="73" t="s">
        <v>49</v>
      </c>
      <c r="C69" s="25" t="s">
        <v>29</v>
      </c>
      <c r="D69" s="23" t="s">
        <v>67</v>
      </c>
      <c r="E69" s="14">
        <v>2</v>
      </c>
      <c r="F69" s="13">
        <v>0</v>
      </c>
      <c r="G69" s="13">
        <v>0</v>
      </c>
      <c r="H69" s="13">
        <v>2</v>
      </c>
      <c r="I69" s="13">
        <v>2</v>
      </c>
      <c r="J69" s="13">
        <v>0</v>
      </c>
      <c r="K69" s="13">
        <v>0</v>
      </c>
      <c r="L69" s="15">
        <v>0</v>
      </c>
      <c r="M69" s="16">
        <f t="shared" si="6"/>
        <v>5</v>
      </c>
      <c r="N69" s="64"/>
    </row>
    <row r="70" spans="1:14" ht="15.75" x14ac:dyDescent="0.25">
      <c r="A70" s="26" t="s">
        <v>18</v>
      </c>
      <c r="B70" s="72" t="s">
        <v>59</v>
      </c>
      <c r="C70" s="25" t="s">
        <v>29</v>
      </c>
      <c r="D70" s="23" t="s">
        <v>67</v>
      </c>
      <c r="E70" s="10">
        <v>11</v>
      </c>
      <c r="F70" s="9">
        <v>0</v>
      </c>
      <c r="G70" s="9">
        <v>0</v>
      </c>
      <c r="H70" s="9">
        <v>11</v>
      </c>
      <c r="I70" s="9">
        <v>5</v>
      </c>
      <c r="J70" s="9">
        <v>2</v>
      </c>
      <c r="K70" s="9">
        <v>4</v>
      </c>
      <c r="L70" s="39">
        <v>0</v>
      </c>
      <c r="M70" s="42">
        <f>SUM(I70*5,J70*4,K70*3,L70*2)/H70</f>
        <v>4.0909090909090908</v>
      </c>
      <c r="N70" s="43"/>
    </row>
    <row r="71" spans="1:14" x14ac:dyDescent="0.25">
      <c r="A71" s="47" t="s">
        <v>19</v>
      </c>
      <c r="B71" s="71" t="s">
        <v>50</v>
      </c>
      <c r="C71" s="25" t="s">
        <v>29</v>
      </c>
      <c r="D71" s="23" t="s">
        <v>67</v>
      </c>
      <c r="E71" s="14">
        <v>7</v>
      </c>
      <c r="F71" s="13">
        <v>0</v>
      </c>
      <c r="G71" s="13">
        <v>0</v>
      </c>
      <c r="H71" s="13">
        <v>7</v>
      </c>
      <c r="I71" s="13">
        <v>4</v>
      </c>
      <c r="J71" s="13">
        <v>1</v>
      </c>
      <c r="K71" s="13">
        <v>2</v>
      </c>
      <c r="L71" s="15">
        <v>0</v>
      </c>
      <c r="M71" s="16">
        <f t="shared" ref="M71:M73" si="7">SUM(I71*5,J71*4,K71*3,L71*2)/H71</f>
        <v>4.2857142857142856</v>
      </c>
      <c r="N71" s="48"/>
    </row>
    <row r="72" spans="1:14" x14ac:dyDescent="0.25">
      <c r="A72" s="47" t="s">
        <v>19</v>
      </c>
      <c r="B72" s="71" t="s">
        <v>42</v>
      </c>
      <c r="C72" s="25" t="s">
        <v>29</v>
      </c>
      <c r="D72" s="23" t="s">
        <v>67</v>
      </c>
      <c r="E72" s="56">
        <v>12</v>
      </c>
      <c r="F72" s="13">
        <v>0</v>
      </c>
      <c r="G72" s="13">
        <v>0</v>
      </c>
      <c r="H72" s="13">
        <v>12</v>
      </c>
      <c r="I72" s="13">
        <v>8</v>
      </c>
      <c r="J72" s="13">
        <v>3</v>
      </c>
      <c r="K72" s="13">
        <v>0</v>
      </c>
      <c r="L72" s="15">
        <v>1</v>
      </c>
      <c r="M72" s="16">
        <f t="shared" si="7"/>
        <v>4.5</v>
      </c>
      <c r="N72" s="48"/>
    </row>
    <row r="73" spans="1:14" x14ac:dyDescent="0.25">
      <c r="A73" s="47" t="s">
        <v>19</v>
      </c>
      <c r="B73" s="71" t="s">
        <v>44</v>
      </c>
      <c r="C73" s="25" t="s">
        <v>29</v>
      </c>
      <c r="D73" s="23" t="s">
        <v>67</v>
      </c>
      <c r="E73" s="56">
        <v>9</v>
      </c>
      <c r="F73" s="13">
        <v>0</v>
      </c>
      <c r="G73" s="13">
        <v>0</v>
      </c>
      <c r="H73" s="13">
        <v>9</v>
      </c>
      <c r="I73" s="13">
        <v>4</v>
      </c>
      <c r="J73" s="13">
        <v>3</v>
      </c>
      <c r="K73" s="13">
        <v>1</v>
      </c>
      <c r="L73" s="15">
        <v>1</v>
      </c>
      <c r="M73" s="16">
        <f t="shared" si="7"/>
        <v>4.1111111111111107</v>
      </c>
      <c r="N73" s="48"/>
    </row>
    <row r="74" spans="1:14" ht="15.75" x14ac:dyDescent="0.25">
      <c r="A74" s="47" t="s">
        <v>19</v>
      </c>
      <c r="B74" s="73" t="s">
        <v>46</v>
      </c>
      <c r="C74" s="25" t="s">
        <v>29</v>
      </c>
      <c r="D74" s="23" t="s">
        <v>67</v>
      </c>
      <c r="E74" s="14">
        <v>5</v>
      </c>
      <c r="F74" s="13">
        <v>0</v>
      </c>
      <c r="G74" s="13">
        <v>0</v>
      </c>
      <c r="H74" s="13">
        <v>5</v>
      </c>
      <c r="I74" s="13">
        <v>2</v>
      </c>
      <c r="J74" s="13">
        <v>1</v>
      </c>
      <c r="K74" s="13">
        <v>2</v>
      </c>
      <c r="L74" s="15">
        <v>0</v>
      </c>
      <c r="M74" s="16">
        <f>SUM(I74*5,J74*4,K74*3,L74*2)/H74</f>
        <v>4</v>
      </c>
      <c r="N74" s="27"/>
    </row>
    <row r="75" spans="1:14" ht="15.75" x14ac:dyDescent="0.25">
      <c r="A75" s="47" t="s">
        <v>19</v>
      </c>
      <c r="B75" s="73" t="s">
        <v>45</v>
      </c>
      <c r="C75" s="25" t="s">
        <v>29</v>
      </c>
      <c r="D75" s="23" t="s">
        <v>67</v>
      </c>
      <c r="E75" s="14">
        <v>11</v>
      </c>
      <c r="F75" s="13">
        <v>0</v>
      </c>
      <c r="G75" s="13">
        <v>0</v>
      </c>
      <c r="H75" s="13">
        <v>11</v>
      </c>
      <c r="I75" s="13">
        <v>6</v>
      </c>
      <c r="J75" s="13">
        <v>3</v>
      </c>
      <c r="K75" s="13">
        <v>1</v>
      </c>
      <c r="L75" s="15">
        <v>1</v>
      </c>
      <c r="M75" s="16">
        <f>SUM(I75*5,J75*4,K75*3,L75*2)/H75</f>
        <v>4.2727272727272725</v>
      </c>
      <c r="N75" s="27"/>
    </row>
    <row r="76" spans="1:14" ht="15.75" x14ac:dyDescent="0.25">
      <c r="A76" s="47" t="s">
        <v>19</v>
      </c>
      <c r="B76" s="73" t="s">
        <v>47</v>
      </c>
      <c r="C76" s="25" t="s">
        <v>29</v>
      </c>
      <c r="D76" s="23" t="s">
        <v>67</v>
      </c>
      <c r="E76" s="14">
        <v>5</v>
      </c>
      <c r="F76" s="13">
        <v>0</v>
      </c>
      <c r="G76" s="13">
        <v>0</v>
      </c>
      <c r="H76" s="13">
        <v>5</v>
      </c>
      <c r="I76" s="13">
        <v>0</v>
      </c>
      <c r="J76" s="13">
        <v>4</v>
      </c>
      <c r="K76" s="13">
        <v>1</v>
      </c>
      <c r="L76" s="15">
        <v>0</v>
      </c>
      <c r="M76" s="16">
        <f t="shared" ref="M76:M79" si="8">SUM(I76*5,J76*4,K76*3,L76*2)/H76</f>
        <v>3.8</v>
      </c>
      <c r="N76" s="27"/>
    </row>
    <row r="77" spans="1:14" ht="15.75" x14ac:dyDescent="0.25">
      <c r="A77" s="60" t="s">
        <v>19</v>
      </c>
      <c r="B77" s="73" t="s">
        <v>49</v>
      </c>
      <c r="C77" s="61" t="s">
        <v>29</v>
      </c>
      <c r="D77" s="23" t="s">
        <v>67</v>
      </c>
      <c r="E77" s="14">
        <v>5</v>
      </c>
      <c r="F77" s="13">
        <v>0</v>
      </c>
      <c r="G77" s="13">
        <v>0</v>
      </c>
      <c r="H77" s="13">
        <v>5</v>
      </c>
      <c r="I77" s="13">
        <v>1</v>
      </c>
      <c r="J77" s="13">
        <v>2</v>
      </c>
      <c r="K77" s="13">
        <v>1</v>
      </c>
      <c r="L77" s="15">
        <v>1</v>
      </c>
      <c r="M77" s="16">
        <f t="shared" si="8"/>
        <v>3.6</v>
      </c>
      <c r="N77" s="27"/>
    </row>
    <row r="78" spans="1:14" ht="15.75" x14ac:dyDescent="0.25">
      <c r="A78" s="60" t="s">
        <v>19</v>
      </c>
      <c r="B78" s="66" t="s">
        <v>48</v>
      </c>
      <c r="C78" s="61" t="s">
        <v>29</v>
      </c>
      <c r="D78" s="23" t="s">
        <v>67</v>
      </c>
      <c r="E78" s="14">
        <v>10</v>
      </c>
      <c r="F78" s="13">
        <v>0</v>
      </c>
      <c r="G78" s="13">
        <v>0</v>
      </c>
      <c r="H78" s="13">
        <v>10</v>
      </c>
      <c r="I78" s="13">
        <v>2</v>
      </c>
      <c r="J78" s="13">
        <v>7</v>
      </c>
      <c r="K78" s="13">
        <v>1</v>
      </c>
      <c r="L78" s="15">
        <v>0</v>
      </c>
      <c r="M78" s="16">
        <f t="shared" si="8"/>
        <v>4.0999999999999996</v>
      </c>
      <c r="N78" s="27"/>
    </row>
    <row r="79" spans="1:14" ht="16.5" thickBot="1" x14ac:dyDescent="0.3">
      <c r="A79" s="83" t="s">
        <v>22</v>
      </c>
      <c r="B79" s="84"/>
      <c r="C79" s="84"/>
      <c r="D79" s="85"/>
      <c r="E79" s="55">
        <f>SUM(E67:E78)</f>
        <v>91</v>
      </c>
      <c r="F79" s="55">
        <f t="shared" ref="F79" si="9">SUM(F67:F78)</f>
        <v>0</v>
      </c>
      <c r="G79" s="55">
        <f t="shared" ref="G79" si="10">SUM(G67:G78)</f>
        <v>0</v>
      </c>
      <c r="H79" s="55">
        <f t="shared" ref="H79" si="11">SUM(H67:H78)</f>
        <v>91</v>
      </c>
      <c r="I79" s="59">
        <f t="shared" ref="I79" si="12">SUM(I67:I78)</f>
        <v>42</v>
      </c>
      <c r="J79" s="59">
        <f t="shared" ref="J79" si="13">SUM(J67:J78)</f>
        <v>30</v>
      </c>
      <c r="K79" s="59">
        <f t="shared" ref="K79" si="14">SUM(K67:K78)</f>
        <v>14</v>
      </c>
      <c r="L79" s="59">
        <f>SUM(L67:L78)</f>
        <v>5</v>
      </c>
      <c r="M79" s="16">
        <f t="shared" si="8"/>
        <v>4.197802197802198</v>
      </c>
      <c r="N79" s="29"/>
    </row>
    <row r="80" spans="1:14" ht="15.7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1"/>
    </row>
    <row r="81" spans="1:14" ht="15.75" x14ac:dyDescent="0.25">
      <c r="A81" s="2" t="s">
        <v>30</v>
      </c>
      <c r="B81" s="2"/>
      <c r="C81" s="2"/>
      <c r="D81" s="2" t="s">
        <v>69</v>
      </c>
      <c r="E81" s="2"/>
      <c r="F81" s="2"/>
      <c r="G81" s="2"/>
      <c r="H81" s="86" t="s">
        <v>31</v>
      </c>
      <c r="I81" s="86"/>
      <c r="J81" s="86"/>
      <c r="K81" s="86"/>
      <c r="L81" s="86"/>
      <c r="M81" s="86"/>
      <c r="N81" s="1"/>
    </row>
    <row r="82" spans="1:14" ht="15.75" x14ac:dyDescent="0.25">
      <c r="A82" s="2"/>
      <c r="B82" s="2"/>
      <c r="C82" s="2"/>
      <c r="D82" s="2"/>
      <c r="E82" s="2"/>
      <c r="F82" s="2"/>
      <c r="G82" s="2"/>
      <c r="H82" s="31"/>
      <c r="I82" s="31"/>
      <c r="J82" s="31"/>
      <c r="K82" s="31"/>
      <c r="L82" s="31"/>
      <c r="M82" s="31"/>
      <c r="N82" s="1"/>
    </row>
    <row r="83" spans="1:14" ht="15.75" x14ac:dyDescent="0.25">
      <c r="A83" s="1"/>
      <c r="B83" s="1"/>
      <c r="C83" s="1"/>
      <c r="D83" s="1"/>
      <c r="E83" s="2"/>
      <c r="F83" s="2"/>
      <c r="G83" s="2"/>
      <c r="H83" s="2"/>
      <c r="I83" s="2"/>
      <c r="J83" s="2"/>
      <c r="K83" s="33"/>
      <c r="L83" s="33"/>
      <c r="M83" s="33"/>
      <c r="N83" s="1"/>
    </row>
    <row r="84" spans="1:14" ht="15.75" x14ac:dyDescent="0.25">
      <c r="A84" s="114" t="s">
        <v>35</v>
      </c>
      <c r="B84" s="114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2"/>
    </row>
    <row r="85" spans="1:14" ht="15.75" x14ac:dyDescent="0.25">
      <c r="A85" s="114" t="s">
        <v>52</v>
      </c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"/>
    </row>
    <row r="86" spans="1:14" ht="15.75" x14ac:dyDescent="0.25">
      <c r="A86" s="115" t="s">
        <v>0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"/>
    </row>
    <row r="87" spans="1:14" ht="15.75" x14ac:dyDescent="0.25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"/>
    </row>
    <row r="88" spans="1:14" ht="15.75" x14ac:dyDescent="0.25">
      <c r="A88" s="100" t="s">
        <v>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"/>
    </row>
    <row r="89" spans="1:14" ht="15.75" x14ac:dyDescent="0.25">
      <c r="A89" s="101" t="s">
        <v>25</v>
      </c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"/>
    </row>
    <row r="90" spans="1:14" ht="15.75" x14ac:dyDescent="0.25">
      <c r="A90" s="102" t="s">
        <v>68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</row>
    <row r="91" spans="1:14" ht="18.75" thickBot="1" x14ac:dyDescent="0.3">
      <c r="A91" s="4"/>
      <c r="B91" s="4"/>
      <c r="C91" s="4"/>
      <c r="D91" s="4"/>
      <c r="E91" s="103" t="s">
        <v>24</v>
      </c>
      <c r="F91" s="103"/>
      <c r="G91" s="103"/>
      <c r="H91" s="103"/>
      <c r="I91" s="5"/>
      <c r="J91" s="5"/>
      <c r="K91" s="6"/>
      <c r="L91" s="6"/>
      <c r="M91" s="4"/>
      <c r="N91" s="1"/>
    </row>
    <row r="92" spans="1:14" ht="41.25" customHeight="1" thickBot="1" x14ac:dyDescent="0.3">
      <c r="A92" s="104" t="s">
        <v>2</v>
      </c>
      <c r="B92" s="104" t="s">
        <v>3</v>
      </c>
      <c r="C92" s="104" t="s">
        <v>4</v>
      </c>
      <c r="D92" s="90" t="s">
        <v>5</v>
      </c>
      <c r="E92" s="108" t="s">
        <v>6</v>
      </c>
      <c r="F92" s="109"/>
      <c r="G92" s="109"/>
      <c r="H92" s="109"/>
      <c r="I92" s="110" t="s">
        <v>7</v>
      </c>
      <c r="J92" s="111"/>
      <c r="K92" s="111"/>
      <c r="L92" s="112"/>
      <c r="M92" s="87" t="s">
        <v>8</v>
      </c>
      <c r="N92" s="90" t="s">
        <v>34</v>
      </c>
    </row>
    <row r="93" spans="1:14" ht="15.75" thickBot="1" x14ac:dyDescent="0.3">
      <c r="A93" s="105"/>
      <c r="B93" s="105"/>
      <c r="C93" s="105"/>
      <c r="D93" s="91"/>
      <c r="E93" s="92" t="s">
        <v>9</v>
      </c>
      <c r="F93" s="93" t="s">
        <v>10</v>
      </c>
      <c r="G93" s="94"/>
      <c r="H93" s="95"/>
      <c r="I93" s="96" t="s">
        <v>11</v>
      </c>
      <c r="J93" s="98" t="s">
        <v>12</v>
      </c>
      <c r="K93" s="96" t="s">
        <v>13</v>
      </c>
      <c r="L93" s="96" t="s">
        <v>14</v>
      </c>
      <c r="M93" s="88"/>
      <c r="N93" s="91"/>
    </row>
    <row r="94" spans="1:14" ht="36.75" thickBot="1" x14ac:dyDescent="0.3">
      <c r="A94" s="106"/>
      <c r="B94" s="106"/>
      <c r="C94" s="106"/>
      <c r="D94" s="107"/>
      <c r="E94" s="89"/>
      <c r="F94" s="35" t="s">
        <v>15</v>
      </c>
      <c r="G94" s="35" t="s">
        <v>16</v>
      </c>
      <c r="H94" s="35" t="s">
        <v>17</v>
      </c>
      <c r="I94" s="97"/>
      <c r="J94" s="99"/>
      <c r="K94" s="97"/>
      <c r="L94" s="97"/>
      <c r="M94" s="89"/>
      <c r="N94" s="91"/>
    </row>
    <row r="95" spans="1:14" ht="15.75" thickBot="1" x14ac:dyDescent="0.3">
      <c r="A95" s="7">
        <v>1</v>
      </c>
      <c r="B95" s="7">
        <v>2</v>
      </c>
      <c r="C95" s="30">
        <v>3</v>
      </c>
      <c r="D95" s="8">
        <v>4</v>
      </c>
      <c r="E95" s="8">
        <v>5</v>
      </c>
      <c r="F95" s="8">
        <v>6</v>
      </c>
      <c r="G95" s="7">
        <v>7</v>
      </c>
      <c r="H95" s="7">
        <v>8</v>
      </c>
      <c r="I95" s="7">
        <v>9</v>
      </c>
      <c r="J95" s="7">
        <v>10</v>
      </c>
      <c r="K95" s="7">
        <v>11</v>
      </c>
      <c r="L95" s="7">
        <v>12</v>
      </c>
      <c r="M95" s="7">
        <v>13</v>
      </c>
      <c r="N95" s="7">
        <v>14</v>
      </c>
    </row>
    <row r="96" spans="1:14" ht="15.75" x14ac:dyDescent="0.25">
      <c r="A96" s="26" t="s">
        <v>20</v>
      </c>
      <c r="B96" s="67" t="s">
        <v>50</v>
      </c>
      <c r="C96" s="22" t="s">
        <v>26</v>
      </c>
      <c r="D96" s="22" t="s">
        <v>41</v>
      </c>
      <c r="E96" s="56">
        <v>9</v>
      </c>
      <c r="F96" s="9">
        <v>0</v>
      </c>
      <c r="G96" s="9">
        <v>0</v>
      </c>
      <c r="H96" s="9">
        <v>9</v>
      </c>
      <c r="I96" s="9">
        <v>4</v>
      </c>
      <c r="J96" s="9">
        <v>4</v>
      </c>
      <c r="K96" s="9">
        <v>1</v>
      </c>
      <c r="L96" s="11">
        <v>0</v>
      </c>
      <c r="M96" s="12">
        <f t="shared" ref="M96:M98" si="15">SUM(I96*5,J96*4,K96*3,L96*2)/H96</f>
        <v>4.333333333333333</v>
      </c>
      <c r="N96" s="58"/>
    </row>
    <row r="97" spans="1:14" ht="15.75" x14ac:dyDescent="0.25">
      <c r="A97" s="26" t="s">
        <v>20</v>
      </c>
      <c r="B97" s="67" t="s">
        <v>42</v>
      </c>
      <c r="C97" s="22" t="s">
        <v>26</v>
      </c>
      <c r="D97" s="23" t="s">
        <v>58</v>
      </c>
      <c r="E97" s="56">
        <v>9</v>
      </c>
      <c r="F97" s="9">
        <v>0</v>
      </c>
      <c r="G97" s="9">
        <v>0</v>
      </c>
      <c r="H97" s="9">
        <v>9</v>
      </c>
      <c r="I97" s="9">
        <v>3</v>
      </c>
      <c r="J97" s="13">
        <v>4</v>
      </c>
      <c r="K97" s="9">
        <v>2</v>
      </c>
      <c r="L97" s="11">
        <v>0</v>
      </c>
      <c r="M97" s="12">
        <f t="shared" si="15"/>
        <v>4.1111111111111107</v>
      </c>
      <c r="N97" s="27"/>
    </row>
    <row r="98" spans="1:14" ht="15.75" x14ac:dyDescent="0.25">
      <c r="A98" s="26" t="s">
        <v>20</v>
      </c>
      <c r="B98" s="67" t="s">
        <v>44</v>
      </c>
      <c r="C98" s="22" t="s">
        <v>26</v>
      </c>
      <c r="D98" s="22" t="s">
        <v>41</v>
      </c>
      <c r="E98" s="56">
        <v>12</v>
      </c>
      <c r="F98" s="9">
        <v>0</v>
      </c>
      <c r="G98" s="9">
        <v>0</v>
      </c>
      <c r="H98" s="9">
        <v>12</v>
      </c>
      <c r="I98" s="9">
        <v>10</v>
      </c>
      <c r="J98" s="13">
        <v>2</v>
      </c>
      <c r="K98" s="9">
        <v>0</v>
      </c>
      <c r="L98" s="11">
        <v>0</v>
      </c>
      <c r="M98" s="12">
        <f t="shared" si="15"/>
        <v>4.833333333333333</v>
      </c>
      <c r="N98" s="27"/>
    </row>
    <row r="99" spans="1:14" ht="15.75" x14ac:dyDescent="0.25">
      <c r="A99" s="26" t="s">
        <v>20</v>
      </c>
      <c r="B99" s="67" t="s">
        <v>56</v>
      </c>
      <c r="C99" s="22" t="s">
        <v>26</v>
      </c>
      <c r="D99" s="22" t="s">
        <v>41</v>
      </c>
      <c r="E99" s="56">
        <v>9</v>
      </c>
      <c r="F99" s="9">
        <v>0</v>
      </c>
      <c r="G99" s="9">
        <v>1</v>
      </c>
      <c r="H99" s="9">
        <v>8</v>
      </c>
      <c r="I99" s="9">
        <v>4</v>
      </c>
      <c r="J99" s="13">
        <v>4</v>
      </c>
      <c r="K99" s="9">
        <v>0</v>
      </c>
      <c r="L99" s="11">
        <v>0</v>
      </c>
      <c r="M99" s="12">
        <f t="shared" ref="M99" si="16">SUM(I99*5,J99*4,K99*3,L99*2)/H99</f>
        <v>4.5</v>
      </c>
      <c r="N99" s="27"/>
    </row>
    <row r="100" spans="1:14" ht="15.75" x14ac:dyDescent="0.25">
      <c r="A100" s="26" t="s">
        <v>20</v>
      </c>
      <c r="B100" s="65" t="s">
        <v>55</v>
      </c>
      <c r="C100" s="22" t="s">
        <v>26</v>
      </c>
      <c r="D100" s="22" t="s">
        <v>38</v>
      </c>
      <c r="E100" s="10">
        <v>8</v>
      </c>
      <c r="F100" s="9">
        <v>0</v>
      </c>
      <c r="G100" s="9">
        <v>0</v>
      </c>
      <c r="H100" s="9">
        <v>8</v>
      </c>
      <c r="I100" s="9">
        <v>5</v>
      </c>
      <c r="J100" s="9">
        <v>3</v>
      </c>
      <c r="K100" s="9">
        <v>0</v>
      </c>
      <c r="L100" s="39">
        <v>0</v>
      </c>
      <c r="M100" s="42">
        <f>SUM(I100*5,J100*4,K100*3,L100*2)/H100</f>
        <v>4.625</v>
      </c>
      <c r="N100" s="27"/>
    </row>
    <row r="101" spans="1:14" ht="15.75" x14ac:dyDescent="0.25">
      <c r="A101" s="26" t="s">
        <v>20</v>
      </c>
      <c r="B101" s="65" t="s">
        <v>57</v>
      </c>
      <c r="C101" s="22" t="s">
        <v>26</v>
      </c>
      <c r="D101" s="22" t="s">
        <v>38</v>
      </c>
      <c r="E101" s="10">
        <v>8</v>
      </c>
      <c r="F101" s="9">
        <v>0</v>
      </c>
      <c r="G101" s="9">
        <v>0</v>
      </c>
      <c r="H101" s="9">
        <v>8</v>
      </c>
      <c r="I101" s="9">
        <v>2</v>
      </c>
      <c r="J101" s="9">
        <v>4</v>
      </c>
      <c r="K101" s="9">
        <v>2</v>
      </c>
      <c r="L101" s="39">
        <v>0</v>
      </c>
      <c r="M101" s="42">
        <f>SUM(I101*5,J101*4,K101*3,L101*2)/H101</f>
        <v>4</v>
      </c>
      <c r="N101" s="27"/>
    </row>
    <row r="102" spans="1:14" ht="15.75" x14ac:dyDescent="0.25">
      <c r="A102" s="26" t="s">
        <v>20</v>
      </c>
      <c r="B102" s="66" t="s">
        <v>45</v>
      </c>
      <c r="C102" s="22" t="s">
        <v>26</v>
      </c>
      <c r="D102" s="24" t="s">
        <v>37</v>
      </c>
      <c r="E102" s="57">
        <v>6</v>
      </c>
      <c r="F102" s="13">
        <v>0</v>
      </c>
      <c r="G102" s="13">
        <v>0</v>
      </c>
      <c r="H102" s="13">
        <v>6</v>
      </c>
      <c r="I102" s="15">
        <v>0</v>
      </c>
      <c r="J102" s="9">
        <v>4</v>
      </c>
      <c r="K102" s="63">
        <v>2</v>
      </c>
      <c r="L102" s="15">
        <v>0</v>
      </c>
      <c r="M102" s="16">
        <f t="shared" ref="M102:M106" si="17">SUM(I102*5,J102*4,K102*3,L102*2)/H102</f>
        <v>3.6666666666666665</v>
      </c>
      <c r="N102" s="27"/>
    </row>
    <row r="103" spans="1:14" ht="15.75" x14ac:dyDescent="0.25">
      <c r="A103" s="26" t="s">
        <v>20</v>
      </c>
      <c r="B103" s="66" t="s">
        <v>49</v>
      </c>
      <c r="C103" s="22" t="s">
        <v>26</v>
      </c>
      <c r="D103" s="24" t="s">
        <v>37</v>
      </c>
      <c r="E103" s="57">
        <v>1</v>
      </c>
      <c r="F103" s="13">
        <v>0</v>
      </c>
      <c r="G103" s="13">
        <v>0</v>
      </c>
      <c r="H103" s="13">
        <v>1</v>
      </c>
      <c r="I103" s="13">
        <v>0</v>
      </c>
      <c r="J103" s="13">
        <v>1</v>
      </c>
      <c r="K103" s="13">
        <v>0</v>
      </c>
      <c r="L103" s="15">
        <v>0</v>
      </c>
      <c r="M103" s="16">
        <f t="shared" si="17"/>
        <v>4</v>
      </c>
      <c r="N103" s="27"/>
    </row>
    <row r="104" spans="1:14" ht="15.75" x14ac:dyDescent="0.25">
      <c r="A104" s="26" t="s">
        <v>20</v>
      </c>
      <c r="B104" s="66" t="s">
        <v>47</v>
      </c>
      <c r="C104" s="22" t="s">
        <v>26</v>
      </c>
      <c r="D104" s="24" t="s">
        <v>37</v>
      </c>
      <c r="E104" s="57">
        <v>2</v>
      </c>
      <c r="F104" s="13">
        <v>0</v>
      </c>
      <c r="G104" s="13">
        <v>0</v>
      </c>
      <c r="H104" s="13">
        <v>2</v>
      </c>
      <c r="I104" s="13">
        <v>1</v>
      </c>
      <c r="J104" s="13">
        <v>1</v>
      </c>
      <c r="K104" s="13">
        <v>0</v>
      </c>
      <c r="L104" s="15">
        <v>0</v>
      </c>
      <c r="M104" s="16">
        <f>SUM(I104*5,J104*4,K104*3,L104*2)/H104</f>
        <v>4.5</v>
      </c>
      <c r="N104" s="27"/>
    </row>
    <row r="105" spans="1:14" ht="15.75" x14ac:dyDescent="0.25">
      <c r="A105" s="26" t="s">
        <v>20</v>
      </c>
      <c r="B105" s="66" t="s">
        <v>48</v>
      </c>
      <c r="C105" s="23" t="s">
        <v>26</v>
      </c>
      <c r="D105" s="24" t="s">
        <v>37</v>
      </c>
      <c r="E105" s="57">
        <v>4</v>
      </c>
      <c r="F105" s="13">
        <v>0</v>
      </c>
      <c r="G105" s="13">
        <v>0</v>
      </c>
      <c r="H105" s="13">
        <v>4</v>
      </c>
      <c r="I105" s="13">
        <v>0</v>
      </c>
      <c r="J105" s="13">
        <v>3</v>
      </c>
      <c r="K105" s="13">
        <v>1</v>
      </c>
      <c r="L105" s="15">
        <v>0</v>
      </c>
      <c r="M105" s="16">
        <f t="shared" si="17"/>
        <v>3.75</v>
      </c>
      <c r="N105" s="27"/>
    </row>
    <row r="106" spans="1:14" ht="16.5" thickBot="1" x14ac:dyDescent="0.3">
      <c r="A106" s="83" t="s">
        <v>22</v>
      </c>
      <c r="B106" s="84"/>
      <c r="C106" s="84"/>
      <c r="D106" s="85"/>
      <c r="E106" s="55">
        <f t="shared" ref="E106:L106" si="18">SUM(E102:E105)</f>
        <v>13</v>
      </c>
      <c r="F106" s="55">
        <f t="shared" si="18"/>
        <v>0</v>
      </c>
      <c r="G106" s="55">
        <f t="shared" si="18"/>
        <v>0</v>
      </c>
      <c r="H106" s="55">
        <f t="shared" si="18"/>
        <v>13</v>
      </c>
      <c r="I106" s="55">
        <f t="shared" si="18"/>
        <v>1</v>
      </c>
      <c r="J106" s="55">
        <f t="shared" si="18"/>
        <v>9</v>
      </c>
      <c r="K106" s="55">
        <f t="shared" si="18"/>
        <v>3</v>
      </c>
      <c r="L106" s="59">
        <f t="shared" si="18"/>
        <v>0</v>
      </c>
      <c r="M106" s="19">
        <f t="shared" si="17"/>
        <v>3.8461538461538463</v>
      </c>
      <c r="N106" s="29"/>
    </row>
    <row r="107" spans="1:14" ht="15.75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1"/>
    </row>
    <row r="108" spans="1:14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x14ac:dyDescent="0.25">
      <c r="A110" s="2" t="s">
        <v>30</v>
      </c>
      <c r="B110" s="2"/>
      <c r="C110" s="2"/>
      <c r="D110" s="2" t="s">
        <v>69</v>
      </c>
      <c r="E110" s="2"/>
      <c r="F110" s="2"/>
      <c r="G110" s="2"/>
      <c r="H110" s="86" t="s">
        <v>31</v>
      </c>
      <c r="I110" s="86"/>
      <c r="J110" s="86"/>
      <c r="K110" s="86"/>
      <c r="L110" s="86"/>
      <c r="M110" s="86"/>
      <c r="N110" s="1"/>
    </row>
    <row r="111" spans="1:14" ht="16.149999999999999" customHeight="1" x14ac:dyDescent="0.25">
      <c r="A111" s="2"/>
      <c r="B111" s="2"/>
      <c r="C111" s="2"/>
      <c r="D111" s="2"/>
      <c r="E111" s="2"/>
      <c r="F111" s="2"/>
      <c r="G111" s="2"/>
      <c r="H111" s="31"/>
      <c r="I111" s="31"/>
      <c r="J111" s="31"/>
      <c r="K111" s="31"/>
      <c r="L111" s="31"/>
      <c r="M111" s="31"/>
      <c r="N111" s="1"/>
    </row>
    <row r="112" spans="1:14" ht="16.149999999999999" customHeight="1" x14ac:dyDescent="0.25">
      <c r="A112" s="2"/>
      <c r="B112" s="2"/>
      <c r="C112" s="2"/>
      <c r="D112" s="2"/>
      <c r="E112" s="2"/>
      <c r="F112" s="2"/>
      <c r="G112" s="2"/>
      <c r="H112" s="31"/>
      <c r="I112" s="31"/>
      <c r="J112" s="31"/>
      <c r="K112" s="31"/>
      <c r="L112" s="31"/>
      <c r="M112" s="31"/>
      <c r="N112" s="1"/>
    </row>
    <row r="113" spans="1:14" ht="15.75" x14ac:dyDescent="0.25">
      <c r="A113" s="114" t="s">
        <v>35</v>
      </c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2"/>
    </row>
    <row r="114" spans="1:14" ht="15.75" x14ac:dyDescent="0.25">
      <c r="A114" s="114" t="s">
        <v>39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"/>
    </row>
    <row r="115" spans="1:14" ht="15.75" x14ac:dyDescent="0.25">
      <c r="A115" s="115" t="s">
        <v>0</v>
      </c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"/>
    </row>
    <row r="116" spans="1:14" ht="15.75" x14ac:dyDescent="0.25">
      <c r="A116" s="115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"/>
    </row>
    <row r="117" spans="1:14" ht="15.75" x14ac:dyDescent="0.25">
      <c r="A117" s="100" t="s">
        <v>1</v>
      </c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"/>
    </row>
    <row r="118" spans="1:14" ht="15.75" x14ac:dyDescent="0.25">
      <c r="A118" s="101" t="s">
        <v>25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"/>
    </row>
    <row r="119" spans="1:14" ht="15.75" x14ac:dyDescent="0.25">
      <c r="A119" s="102" t="s">
        <v>68</v>
      </c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</row>
    <row r="120" spans="1:14" ht="18.75" thickBot="1" x14ac:dyDescent="0.3">
      <c r="A120" s="4"/>
      <c r="B120" s="4"/>
      <c r="C120" s="4"/>
      <c r="D120" s="4"/>
      <c r="E120" s="103" t="s">
        <v>53</v>
      </c>
      <c r="F120" s="103"/>
      <c r="G120" s="103"/>
      <c r="H120" s="103"/>
      <c r="I120" s="5"/>
      <c r="J120" s="5"/>
      <c r="K120" s="6"/>
      <c r="L120" s="6"/>
      <c r="M120" s="4"/>
      <c r="N120" s="1"/>
    </row>
    <row r="121" spans="1:14" ht="41.25" customHeight="1" thickBot="1" x14ac:dyDescent="0.3">
      <c r="A121" s="104" t="s">
        <v>2</v>
      </c>
      <c r="B121" s="104" t="s">
        <v>3</v>
      </c>
      <c r="C121" s="104" t="s">
        <v>4</v>
      </c>
      <c r="D121" s="90" t="s">
        <v>5</v>
      </c>
      <c r="E121" s="108" t="s">
        <v>6</v>
      </c>
      <c r="F121" s="109"/>
      <c r="G121" s="109"/>
      <c r="H121" s="109"/>
      <c r="I121" s="110" t="s">
        <v>7</v>
      </c>
      <c r="J121" s="111"/>
      <c r="K121" s="111"/>
      <c r="L121" s="112"/>
      <c r="M121" s="87" t="s">
        <v>8</v>
      </c>
      <c r="N121" s="90" t="s">
        <v>34</v>
      </c>
    </row>
    <row r="122" spans="1:14" ht="15.75" thickBot="1" x14ac:dyDescent="0.3">
      <c r="A122" s="105"/>
      <c r="B122" s="105"/>
      <c r="C122" s="105"/>
      <c r="D122" s="91"/>
      <c r="E122" s="92" t="s">
        <v>9</v>
      </c>
      <c r="F122" s="93" t="s">
        <v>10</v>
      </c>
      <c r="G122" s="94"/>
      <c r="H122" s="95"/>
      <c r="I122" s="96" t="s">
        <v>11</v>
      </c>
      <c r="J122" s="98" t="s">
        <v>12</v>
      </c>
      <c r="K122" s="96" t="s">
        <v>13</v>
      </c>
      <c r="L122" s="96" t="s">
        <v>14</v>
      </c>
      <c r="M122" s="88"/>
      <c r="N122" s="91"/>
    </row>
    <row r="123" spans="1:14" ht="36.75" thickBot="1" x14ac:dyDescent="0.3">
      <c r="A123" s="106"/>
      <c r="B123" s="106"/>
      <c r="C123" s="106"/>
      <c r="D123" s="107"/>
      <c r="E123" s="89"/>
      <c r="F123" s="35" t="s">
        <v>15</v>
      </c>
      <c r="G123" s="35" t="s">
        <v>16</v>
      </c>
      <c r="H123" s="35" t="s">
        <v>17</v>
      </c>
      <c r="I123" s="97"/>
      <c r="J123" s="116"/>
      <c r="K123" s="97"/>
      <c r="L123" s="97"/>
      <c r="M123" s="89"/>
      <c r="N123" s="91"/>
    </row>
    <row r="124" spans="1:14" ht="15.75" thickBot="1" x14ac:dyDescent="0.3">
      <c r="A124" s="7">
        <v>1</v>
      </c>
      <c r="B124" s="7">
        <v>2</v>
      </c>
      <c r="C124" s="30">
        <v>3</v>
      </c>
      <c r="D124" s="8">
        <v>4</v>
      </c>
      <c r="E124" s="8">
        <v>5</v>
      </c>
      <c r="F124" s="8">
        <v>6</v>
      </c>
      <c r="G124" s="7">
        <v>7</v>
      </c>
      <c r="H124" s="7">
        <v>8</v>
      </c>
      <c r="I124" s="30">
        <v>9</v>
      </c>
      <c r="J124" s="7">
        <v>10</v>
      </c>
      <c r="K124" s="38">
        <v>11</v>
      </c>
      <c r="L124" s="7">
        <v>12</v>
      </c>
      <c r="M124" s="7">
        <v>13</v>
      </c>
      <c r="N124" s="7">
        <v>14</v>
      </c>
    </row>
    <row r="125" spans="1:14" ht="15.75" x14ac:dyDescent="0.25">
      <c r="A125" s="26" t="s">
        <v>21</v>
      </c>
      <c r="B125" s="66" t="s">
        <v>50</v>
      </c>
      <c r="C125" s="22" t="s">
        <v>26</v>
      </c>
      <c r="D125" s="76" t="s">
        <v>41</v>
      </c>
      <c r="E125" s="75">
        <v>11</v>
      </c>
      <c r="F125" s="78">
        <v>0</v>
      </c>
      <c r="G125" s="78">
        <v>0</v>
      </c>
      <c r="H125" s="78">
        <v>11</v>
      </c>
      <c r="I125" s="79">
        <v>7</v>
      </c>
      <c r="J125" s="78">
        <v>2</v>
      </c>
      <c r="K125" s="80">
        <v>2</v>
      </c>
      <c r="L125" s="79">
        <v>0</v>
      </c>
      <c r="M125" s="81">
        <f t="shared" ref="M125:M133" si="19">SUM(I125*5,J125*4,K125*3,L125*2)/H125</f>
        <v>4.4545454545454541</v>
      </c>
      <c r="N125" s="82"/>
    </row>
    <row r="126" spans="1:14" ht="15.75" x14ac:dyDescent="0.25">
      <c r="A126" s="26" t="s">
        <v>21</v>
      </c>
      <c r="B126" s="66" t="s">
        <v>42</v>
      </c>
      <c r="C126" s="22" t="s">
        <v>26</v>
      </c>
      <c r="D126" s="65" t="s">
        <v>43</v>
      </c>
      <c r="E126" s="75">
        <v>9</v>
      </c>
      <c r="F126" s="78">
        <v>0</v>
      </c>
      <c r="G126" s="78">
        <v>0</v>
      </c>
      <c r="H126" s="78">
        <v>9</v>
      </c>
      <c r="I126" s="79">
        <v>4</v>
      </c>
      <c r="J126" s="74">
        <v>0</v>
      </c>
      <c r="K126" s="80">
        <v>5</v>
      </c>
      <c r="L126" s="79">
        <v>0</v>
      </c>
      <c r="M126" s="81">
        <f>SUM(I126*5,J126*4,K126*3,L126*2)/H126</f>
        <v>3.8888888888888888</v>
      </c>
      <c r="N126" s="82"/>
    </row>
    <row r="127" spans="1:14" ht="15.75" x14ac:dyDescent="0.25">
      <c r="A127" s="26" t="s">
        <v>21</v>
      </c>
      <c r="B127" s="66" t="s">
        <v>44</v>
      </c>
      <c r="C127" s="22" t="s">
        <v>26</v>
      </c>
      <c r="D127" s="77" t="s">
        <v>38</v>
      </c>
      <c r="E127" s="75">
        <v>8</v>
      </c>
      <c r="F127" s="78">
        <v>0</v>
      </c>
      <c r="G127" s="78">
        <v>0</v>
      </c>
      <c r="H127" s="78">
        <v>8</v>
      </c>
      <c r="I127" s="79">
        <v>7</v>
      </c>
      <c r="J127" s="74">
        <v>1</v>
      </c>
      <c r="K127" s="80">
        <v>0</v>
      </c>
      <c r="L127" s="79">
        <v>0</v>
      </c>
      <c r="M127" s="81">
        <f>SUM(I127*5,J127*4,K127*3,L127*2)/H127</f>
        <v>4.875</v>
      </c>
      <c r="N127" s="82"/>
    </row>
    <row r="128" spans="1:14" ht="15.75" x14ac:dyDescent="0.25">
      <c r="A128" s="26" t="s">
        <v>21</v>
      </c>
      <c r="B128" s="66" t="s">
        <v>46</v>
      </c>
      <c r="C128" s="22" t="s">
        <v>26</v>
      </c>
      <c r="D128" s="77" t="s">
        <v>37</v>
      </c>
      <c r="E128" s="75">
        <v>5</v>
      </c>
      <c r="F128" s="78">
        <v>0</v>
      </c>
      <c r="G128" s="78">
        <v>0</v>
      </c>
      <c r="H128" s="78">
        <v>5</v>
      </c>
      <c r="I128" s="79">
        <v>0</v>
      </c>
      <c r="J128" s="74">
        <v>1</v>
      </c>
      <c r="K128" s="80">
        <v>4</v>
      </c>
      <c r="L128" s="79">
        <v>0</v>
      </c>
      <c r="M128" s="81">
        <f>SUM(I128*5,J128*4,K128*3,L128*2)/H128</f>
        <v>3.2</v>
      </c>
      <c r="N128" s="82"/>
    </row>
    <row r="129" spans="1:14" ht="15.75" x14ac:dyDescent="0.25">
      <c r="A129" s="26" t="s">
        <v>21</v>
      </c>
      <c r="B129" s="66" t="s">
        <v>45</v>
      </c>
      <c r="C129" s="22" t="s">
        <v>26</v>
      </c>
      <c r="D129" s="77" t="s">
        <v>37</v>
      </c>
      <c r="E129" s="75">
        <v>6</v>
      </c>
      <c r="F129" s="78">
        <v>0</v>
      </c>
      <c r="G129" s="78">
        <v>0</v>
      </c>
      <c r="H129" s="78">
        <v>6</v>
      </c>
      <c r="I129" s="78">
        <v>1</v>
      </c>
      <c r="J129" s="74">
        <v>5</v>
      </c>
      <c r="K129" s="78">
        <v>0</v>
      </c>
      <c r="L129" s="79">
        <v>0</v>
      </c>
      <c r="M129" s="81">
        <f>SUM(I129*5,J129*4,K129*3,L129*2)/H129</f>
        <v>4.166666666666667</v>
      </c>
      <c r="N129" s="82"/>
    </row>
    <row r="130" spans="1:14" ht="15.75" x14ac:dyDescent="0.25">
      <c r="A130" s="26" t="s">
        <v>21</v>
      </c>
      <c r="B130" s="66" t="s">
        <v>49</v>
      </c>
      <c r="C130" s="22" t="s">
        <v>26</v>
      </c>
      <c r="D130" s="77" t="s">
        <v>38</v>
      </c>
      <c r="E130" s="75">
        <v>3</v>
      </c>
      <c r="F130" s="78">
        <v>0</v>
      </c>
      <c r="G130" s="78">
        <v>0</v>
      </c>
      <c r="H130" s="78">
        <v>3</v>
      </c>
      <c r="I130" s="78">
        <v>2</v>
      </c>
      <c r="J130" s="78">
        <v>0</v>
      </c>
      <c r="K130" s="78">
        <v>1</v>
      </c>
      <c r="L130" s="79">
        <v>0</v>
      </c>
      <c r="M130" s="81">
        <f t="shared" si="19"/>
        <v>4.333333333333333</v>
      </c>
      <c r="N130" s="82"/>
    </row>
    <row r="131" spans="1:14" ht="15.75" x14ac:dyDescent="0.25">
      <c r="A131" s="26" t="s">
        <v>21</v>
      </c>
      <c r="B131" s="66" t="s">
        <v>47</v>
      </c>
      <c r="C131" s="23" t="s">
        <v>26</v>
      </c>
      <c r="D131" s="77" t="s">
        <v>38</v>
      </c>
      <c r="E131" s="75">
        <v>3</v>
      </c>
      <c r="F131" s="78">
        <v>0</v>
      </c>
      <c r="G131" s="78">
        <v>0</v>
      </c>
      <c r="H131" s="78">
        <v>3</v>
      </c>
      <c r="I131" s="78">
        <v>2</v>
      </c>
      <c r="J131" s="78">
        <v>1</v>
      </c>
      <c r="K131" s="78">
        <v>0</v>
      </c>
      <c r="L131" s="79">
        <v>0</v>
      </c>
      <c r="M131" s="81">
        <f>SUM(I131*5,J131*4,K131*3,L131*2)/H131</f>
        <v>4.666666666666667</v>
      </c>
      <c r="N131" s="82"/>
    </row>
    <row r="132" spans="1:14" ht="15.75" x14ac:dyDescent="0.25">
      <c r="A132" s="26" t="s">
        <v>21</v>
      </c>
      <c r="B132" s="66" t="s">
        <v>48</v>
      </c>
      <c r="C132" s="23" t="s">
        <v>26</v>
      </c>
      <c r="D132" s="77" t="s">
        <v>38</v>
      </c>
      <c r="E132" s="57">
        <v>4</v>
      </c>
      <c r="F132" s="13">
        <v>0</v>
      </c>
      <c r="G132" s="13">
        <v>0</v>
      </c>
      <c r="H132" s="13">
        <v>4</v>
      </c>
      <c r="I132" s="13">
        <v>3</v>
      </c>
      <c r="J132" s="13">
        <v>1</v>
      </c>
      <c r="K132" s="13">
        <v>0</v>
      </c>
      <c r="L132" s="15">
        <v>0</v>
      </c>
      <c r="M132" s="16">
        <f>SUM(I132*5,J132*4,K132*3,L132*2)/H132</f>
        <v>4.75</v>
      </c>
      <c r="N132" s="27"/>
    </row>
    <row r="133" spans="1:14" ht="16.5" thickBot="1" x14ac:dyDescent="0.3">
      <c r="A133" s="83" t="s">
        <v>22</v>
      </c>
      <c r="B133" s="84"/>
      <c r="C133" s="84"/>
      <c r="D133" s="85"/>
      <c r="E133" s="55">
        <f>SUM(E125:E132)</f>
        <v>49</v>
      </c>
      <c r="F133" s="55">
        <f t="shared" ref="F133:L133" si="20">SUM(F125:F132)</f>
        <v>0</v>
      </c>
      <c r="G133" s="55">
        <f t="shared" si="20"/>
        <v>0</v>
      </c>
      <c r="H133" s="55">
        <f t="shared" si="20"/>
        <v>49</v>
      </c>
      <c r="I133" s="55">
        <f t="shared" si="20"/>
        <v>26</v>
      </c>
      <c r="J133" s="55">
        <f t="shared" si="20"/>
        <v>11</v>
      </c>
      <c r="K133" s="55">
        <f t="shared" si="20"/>
        <v>12</v>
      </c>
      <c r="L133" s="55">
        <f t="shared" si="20"/>
        <v>0</v>
      </c>
      <c r="M133" s="19">
        <f t="shared" si="19"/>
        <v>4.2857142857142856</v>
      </c>
      <c r="N133" s="29"/>
    </row>
    <row r="134" spans="1:14" ht="15.75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1"/>
    </row>
    <row r="135" spans="1:14" ht="15.75" x14ac:dyDescent="0.25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1"/>
    </row>
    <row r="136" spans="1:14" ht="15.75" x14ac:dyDescent="0.25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1"/>
    </row>
    <row r="137" spans="1:14" ht="15.75" x14ac:dyDescent="0.25">
      <c r="A137" s="2" t="s">
        <v>30</v>
      </c>
      <c r="B137" s="2"/>
      <c r="C137" s="2"/>
      <c r="D137" s="2" t="s">
        <v>69</v>
      </c>
      <c r="E137" s="2"/>
      <c r="F137" s="2"/>
      <c r="G137" s="2"/>
      <c r="H137" s="86" t="s">
        <v>31</v>
      </c>
      <c r="I137" s="86"/>
      <c r="J137" s="86"/>
      <c r="K137" s="86"/>
      <c r="L137" s="86"/>
      <c r="M137" s="86"/>
      <c r="N137" s="1"/>
    </row>
    <row r="138" spans="1:14" ht="15.75" x14ac:dyDescent="0.25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113"/>
      <c r="L138" s="113"/>
      <c r="M138" s="113"/>
      <c r="N138" s="1"/>
    </row>
    <row r="139" spans="1:14" ht="15.75" x14ac:dyDescent="0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33"/>
      <c r="L139" s="33"/>
      <c r="M139" s="33"/>
      <c r="N139" s="1"/>
    </row>
    <row r="140" spans="1:14" ht="15.75" x14ac:dyDescent="0.25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33"/>
      <c r="L140" s="33"/>
      <c r="M140" s="33"/>
      <c r="N140" s="1"/>
    </row>
    <row r="141" spans="1:14" ht="15.75" x14ac:dyDescent="0.25">
      <c r="A141" s="114" t="s">
        <v>35</v>
      </c>
      <c r="B141" s="114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2"/>
    </row>
    <row r="142" spans="1:14" ht="15.75" x14ac:dyDescent="0.25">
      <c r="A142" s="114" t="s">
        <v>39</v>
      </c>
      <c r="B142" s="114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"/>
    </row>
    <row r="143" spans="1:14" ht="15.75" x14ac:dyDescent="0.25">
      <c r="A143" s="115" t="s">
        <v>0</v>
      </c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"/>
    </row>
    <row r="144" spans="1:14" ht="15.75" x14ac:dyDescent="0.25">
      <c r="A144" s="115"/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"/>
    </row>
    <row r="145" spans="1:14" ht="15.75" x14ac:dyDescent="0.25">
      <c r="A145" s="100" t="s">
        <v>1</v>
      </c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L145" s="100"/>
      <c r="M145" s="100"/>
      <c r="N145" s="1"/>
    </row>
    <row r="146" spans="1:14" ht="15.75" x14ac:dyDescent="0.25">
      <c r="A146" s="101" t="s">
        <v>25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"/>
    </row>
    <row r="147" spans="1:14" ht="15.75" x14ac:dyDescent="0.25">
      <c r="A147" s="102" t="s">
        <v>68</v>
      </c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</row>
    <row r="148" spans="1:14" ht="18.75" thickBot="1" x14ac:dyDescent="0.3">
      <c r="A148" s="4"/>
      <c r="B148" s="4"/>
      <c r="C148" s="4"/>
      <c r="D148" s="4"/>
      <c r="E148" s="103" t="s">
        <v>23</v>
      </c>
      <c r="F148" s="103"/>
      <c r="G148" s="103"/>
      <c r="H148" s="103"/>
      <c r="I148" s="5"/>
      <c r="J148" s="5"/>
      <c r="K148" s="6"/>
      <c r="L148" s="6"/>
      <c r="M148" s="4"/>
      <c r="N148" s="1"/>
    </row>
    <row r="149" spans="1:14" ht="38.25" customHeight="1" thickBot="1" x14ac:dyDescent="0.3">
      <c r="A149" s="104" t="s">
        <v>2</v>
      </c>
      <c r="B149" s="104" t="s">
        <v>3</v>
      </c>
      <c r="C149" s="104" t="s">
        <v>4</v>
      </c>
      <c r="D149" s="90" t="s">
        <v>5</v>
      </c>
      <c r="E149" s="108" t="s">
        <v>6</v>
      </c>
      <c r="F149" s="109"/>
      <c r="G149" s="109"/>
      <c r="H149" s="109"/>
      <c r="I149" s="110" t="s">
        <v>7</v>
      </c>
      <c r="J149" s="111"/>
      <c r="K149" s="111"/>
      <c r="L149" s="112"/>
      <c r="M149" s="87" t="s">
        <v>8</v>
      </c>
      <c r="N149" s="90" t="s">
        <v>34</v>
      </c>
    </row>
    <row r="150" spans="1:14" ht="15.75" thickBot="1" x14ac:dyDescent="0.3">
      <c r="A150" s="105"/>
      <c r="B150" s="105"/>
      <c r="C150" s="105"/>
      <c r="D150" s="91"/>
      <c r="E150" s="92" t="s">
        <v>9</v>
      </c>
      <c r="F150" s="93" t="s">
        <v>10</v>
      </c>
      <c r="G150" s="94"/>
      <c r="H150" s="95"/>
      <c r="I150" s="96" t="s">
        <v>11</v>
      </c>
      <c r="J150" s="98" t="s">
        <v>12</v>
      </c>
      <c r="K150" s="96" t="s">
        <v>13</v>
      </c>
      <c r="L150" s="96" t="s">
        <v>14</v>
      </c>
      <c r="M150" s="88"/>
      <c r="N150" s="91"/>
    </row>
    <row r="151" spans="1:14" ht="36.75" thickBot="1" x14ac:dyDescent="0.3">
      <c r="A151" s="106"/>
      <c r="B151" s="106"/>
      <c r="C151" s="106"/>
      <c r="D151" s="107"/>
      <c r="E151" s="89"/>
      <c r="F151" s="35" t="s">
        <v>15</v>
      </c>
      <c r="G151" s="35" t="s">
        <v>16</v>
      </c>
      <c r="H151" s="35" t="s">
        <v>17</v>
      </c>
      <c r="I151" s="97"/>
      <c r="J151" s="99"/>
      <c r="K151" s="97"/>
      <c r="L151" s="97"/>
      <c r="M151" s="89"/>
      <c r="N151" s="91"/>
    </row>
    <row r="152" spans="1:14" ht="15.75" thickBot="1" x14ac:dyDescent="0.3">
      <c r="A152" s="7">
        <v>1</v>
      </c>
      <c r="B152" s="7">
        <v>2</v>
      </c>
      <c r="C152" s="30">
        <v>3</v>
      </c>
      <c r="D152" s="8">
        <v>4</v>
      </c>
      <c r="E152" s="8">
        <v>5</v>
      </c>
      <c r="F152" s="8">
        <v>6</v>
      </c>
      <c r="G152" s="7">
        <v>7</v>
      </c>
      <c r="H152" s="7">
        <v>8</v>
      </c>
      <c r="I152" s="7">
        <v>9</v>
      </c>
      <c r="J152" s="7">
        <v>10</v>
      </c>
      <c r="K152" s="7">
        <v>11</v>
      </c>
      <c r="L152" s="7">
        <v>12</v>
      </c>
      <c r="M152" s="7">
        <v>13</v>
      </c>
      <c r="N152" s="7">
        <v>14</v>
      </c>
    </row>
    <row r="153" spans="1:14" ht="15.75" x14ac:dyDescent="0.25">
      <c r="A153" s="49" t="s">
        <v>33</v>
      </c>
      <c r="B153" s="68" t="s">
        <v>50</v>
      </c>
      <c r="C153" s="22" t="s">
        <v>32</v>
      </c>
      <c r="D153" s="22" t="s">
        <v>27</v>
      </c>
      <c r="E153" s="10">
        <v>4</v>
      </c>
      <c r="F153" s="9">
        <v>0</v>
      </c>
      <c r="G153" s="9">
        <v>0</v>
      </c>
      <c r="H153" s="9">
        <v>4</v>
      </c>
      <c r="I153" s="9">
        <v>3</v>
      </c>
      <c r="J153" s="9">
        <v>1</v>
      </c>
      <c r="K153" s="9">
        <v>0</v>
      </c>
      <c r="L153" s="11">
        <v>0</v>
      </c>
      <c r="M153" s="12">
        <f t="shared" ref="M153:M160" si="21">SUM(I153*5,J153*4,K153*3,L153*2)/H153</f>
        <v>4.75</v>
      </c>
      <c r="N153" s="58"/>
    </row>
    <row r="154" spans="1:14" ht="15.75" x14ac:dyDescent="0.25">
      <c r="A154" s="49" t="s">
        <v>33</v>
      </c>
      <c r="B154" s="69" t="s">
        <v>51</v>
      </c>
      <c r="C154" s="22" t="s">
        <v>32</v>
      </c>
      <c r="D154" s="22" t="s">
        <v>27</v>
      </c>
      <c r="E154" s="10">
        <v>4</v>
      </c>
      <c r="F154" s="9">
        <v>0</v>
      </c>
      <c r="G154" s="9">
        <v>0</v>
      </c>
      <c r="H154" s="9">
        <v>4</v>
      </c>
      <c r="I154" s="9">
        <v>4</v>
      </c>
      <c r="J154" s="62">
        <v>0</v>
      </c>
      <c r="K154" s="9">
        <v>0</v>
      </c>
      <c r="L154" s="11">
        <v>0</v>
      </c>
      <c r="M154" s="12">
        <f>SUM(I154*5,J154*4,K154*3,L154*2)/H154</f>
        <v>5</v>
      </c>
      <c r="N154" s="27"/>
    </row>
    <row r="155" spans="1:14" ht="15.75" x14ac:dyDescent="0.25">
      <c r="A155" s="49" t="s">
        <v>33</v>
      </c>
      <c r="B155" s="70" t="s">
        <v>62</v>
      </c>
      <c r="C155" s="22" t="s">
        <v>32</v>
      </c>
      <c r="D155" s="22" t="s">
        <v>27</v>
      </c>
      <c r="E155" s="14">
        <v>2</v>
      </c>
      <c r="F155" s="13">
        <v>0</v>
      </c>
      <c r="G155" s="13">
        <v>0</v>
      </c>
      <c r="H155" s="13">
        <v>2</v>
      </c>
      <c r="I155" s="13">
        <v>0</v>
      </c>
      <c r="J155" s="13">
        <v>2</v>
      </c>
      <c r="K155" s="13">
        <v>0</v>
      </c>
      <c r="L155" s="15">
        <v>0</v>
      </c>
      <c r="M155" s="16">
        <f>SUM(I155*5,J155*4,K155*3,L155*2)/H155</f>
        <v>4</v>
      </c>
      <c r="N155" s="27"/>
    </row>
    <row r="156" spans="1:14" ht="15.75" x14ac:dyDescent="0.25">
      <c r="A156" s="49" t="s">
        <v>33</v>
      </c>
      <c r="B156" s="70" t="s">
        <v>61</v>
      </c>
      <c r="C156" s="22" t="s">
        <v>32</v>
      </c>
      <c r="D156" s="22" t="s">
        <v>27</v>
      </c>
      <c r="E156" s="14">
        <v>1</v>
      </c>
      <c r="F156" s="13">
        <v>0</v>
      </c>
      <c r="G156" s="13">
        <v>0</v>
      </c>
      <c r="H156" s="13">
        <v>1</v>
      </c>
      <c r="I156" s="13">
        <v>0</v>
      </c>
      <c r="J156" s="13">
        <v>1</v>
      </c>
      <c r="K156" s="13">
        <v>0</v>
      </c>
      <c r="L156" s="15">
        <v>0</v>
      </c>
      <c r="M156" s="16">
        <f>SUM(I156*5,J156*4,K156*3,L156*2)/H156</f>
        <v>4</v>
      </c>
      <c r="N156" s="27"/>
    </row>
    <row r="157" spans="1:14" ht="15.75" x14ac:dyDescent="0.25">
      <c r="A157" s="49" t="s">
        <v>33</v>
      </c>
      <c r="B157" s="70" t="s">
        <v>63</v>
      </c>
      <c r="C157" s="22" t="s">
        <v>32</v>
      </c>
      <c r="D157" s="22" t="s">
        <v>27</v>
      </c>
      <c r="E157" s="14">
        <v>5</v>
      </c>
      <c r="F157" s="13">
        <v>0</v>
      </c>
      <c r="G157" s="13">
        <v>0</v>
      </c>
      <c r="H157" s="13">
        <v>5</v>
      </c>
      <c r="I157" s="13">
        <v>4</v>
      </c>
      <c r="J157" s="13">
        <v>1</v>
      </c>
      <c r="K157" s="13">
        <v>0</v>
      </c>
      <c r="L157" s="15">
        <v>0</v>
      </c>
      <c r="M157" s="16">
        <f>SUM(I157*5,J157*4,K157*3,L157*2)/H157</f>
        <v>4.8</v>
      </c>
      <c r="N157" s="27"/>
    </row>
    <row r="158" spans="1:14" ht="15.75" x14ac:dyDescent="0.25">
      <c r="A158" s="49" t="s">
        <v>33</v>
      </c>
      <c r="B158" s="66" t="s">
        <v>49</v>
      </c>
      <c r="C158" s="22" t="s">
        <v>32</v>
      </c>
      <c r="D158" s="22" t="s">
        <v>27</v>
      </c>
      <c r="E158" s="57">
        <v>2</v>
      </c>
      <c r="F158" s="13">
        <v>0</v>
      </c>
      <c r="G158" s="13">
        <v>0</v>
      </c>
      <c r="H158" s="13">
        <v>2</v>
      </c>
      <c r="I158" s="13">
        <v>1</v>
      </c>
      <c r="J158" s="13">
        <v>1</v>
      </c>
      <c r="K158" s="13">
        <v>0</v>
      </c>
      <c r="L158" s="15">
        <v>0</v>
      </c>
      <c r="M158" s="16">
        <f t="shared" ref="M158" si="22">SUM(I158*5,J158*4,K158*3,L158*2)/H158</f>
        <v>4.5</v>
      </c>
      <c r="N158" s="27"/>
    </row>
    <row r="159" spans="1:14" ht="15.75" x14ac:dyDescent="0.25">
      <c r="A159" s="49" t="s">
        <v>33</v>
      </c>
      <c r="B159" s="70" t="s">
        <v>47</v>
      </c>
      <c r="C159" s="22" t="s">
        <v>32</v>
      </c>
      <c r="D159" s="22" t="s">
        <v>27</v>
      </c>
      <c r="E159" s="14">
        <v>3</v>
      </c>
      <c r="F159" s="13">
        <v>0</v>
      </c>
      <c r="G159" s="13">
        <v>0</v>
      </c>
      <c r="H159" s="13">
        <v>3</v>
      </c>
      <c r="I159" s="13">
        <v>0</v>
      </c>
      <c r="J159" s="13">
        <v>3</v>
      </c>
      <c r="K159" s="13">
        <v>0</v>
      </c>
      <c r="L159" s="15">
        <v>0</v>
      </c>
      <c r="M159" s="16">
        <f t="shared" si="21"/>
        <v>4</v>
      </c>
      <c r="N159" s="27"/>
    </row>
    <row r="160" spans="1:14" ht="16.5" thickBot="1" x14ac:dyDescent="0.3">
      <c r="A160" s="83" t="s">
        <v>22</v>
      </c>
      <c r="B160" s="84"/>
      <c r="C160" s="84"/>
      <c r="D160" s="85"/>
      <c r="E160" s="55">
        <f>SUM(E153:E159)</f>
        <v>21</v>
      </c>
      <c r="F160" s="55">
        <f t="shared" ref="F160:L160" si="23">SUM(F153:F159)</f>
        <v>0</v>
      </c>
      <c r="G160" s="55">
        <f t="shared" si="23"/>
        <v>0</v>
      </c>
      <c r="H160" s="55">
        <f t="shared" si="23"/>
        <v>21</v>
      </c>
      <c r="I160" s="55">
        <f t="shared" si="23"/>
        <v>12</v>
      </c>
      <c r="J160" s="55">
        <f t="shared" si="23"/>
        <v>9</v>
      </c>
      <c r="K160" s="55">
        <f t="shared" si="23"/>
        <v>0</v>
      </c>
      <c r="L160" s="55">
        <f t="shared" si="23"/>
        <v>0</v>
      </c>
      <c r="M160" s="19">
        <f t="shared" si="21"/>
        <v>4.5714285714285712</v>
      </c>
      <c r="N160" s="29"/>
    </row>
    <row r="161" spans="1:14" ht="15.75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1"/>
    </row>
    <row r="162" spans="1:14" ht="15.75" x14ac:dyDescent="0.25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1"/>
    </row>
    <row r="163" spans="1:14" ht="15.75" x14ac:dyDescent="0.25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1"/>
    </row>
    <row r="164" spans="1:14" ht="15.75" x14ac:dyDescent="0.25">
      <c r="A164" s="2" t="s">
        <v>30</v>
      </c>
      <c r="B164" s="2"/>
      <c r="C164" s="2"/>
      <c r="D164" s="2" t="s">
        <v>69</v>
      </c>
      <c r="E164" s="2"/>
      <c r="F164" s="2"/>
      <c r="G164" s="2"/>
      <c r="H164" s="86" t="s">
        <v>31</v>
      </c>
      <c r="I164" s="86"/>
      <c r="J164" s="86"/>
      <c r="K164" s="86"/>
      <c r="L164" s="86"/>
      <c r="M164" s="86"/>
      <c r="N164" s="1"/>
    </row>
    <row r="165" spans="1:14" ht="15.7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x14ac:dyDescent="0.25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113"/>
      <c r="L167" s="113"/>
      <c r="M167" s="113"/>
      <c r="N167" s="1"/>
    </row>
    <row r="168" spans="1:14" ht="15.7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x14ac:dyDescent="0.25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1"/>
    </row>
    <row r="170" spans="1:14" ht="15.75" x14ac:dyDescent="0.25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1"/>
    </row>
    <row r="173" spans="1:14" ht="15.75" x14ac:dyDescent="0.25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1"/>
    </row>
    <row r="174" spans="1:14" ht="15.75" x14ac:dyDescent="0.25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1"/>
    </row>
    <row r="175" spans="1:14" ht="15.75" x14ac:dyDescent="0.25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1"/>
    </row>
    <row r="176" spans="1:14" ht="15.75" x14ac:dyDescent="0.25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1"/>
    </row>
    <row r="177" spans="1:14" x14ac:dyDescent="0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1"/>
    </row>
  </sheetData>
  <mergeCells count="142">
    <mergeCell ref="A79:D79"/>
    <mergeCell ref="H81:M81"/>
    <mergeCell ref="E62:H62"/>
    <mergeCell ref="A63:A65"/>
    <mergeCell ref="B63:B65"/>
    <mergeCell ref="C63:C65"/>
    <mergeCell ref="D63:D65"/>
    <mergeCell ref="E63:H63"/>
    <mergeCell ref="I63:L63"/>
    <mergeCell ref="M63:M65"/>
    <mergeCell ref="N63:N65"/>
    <mergeCell ref="E64:E65"/>
    <mergeCell ref="F64:H64"/>
    <mergeCell ref="I64:I65"/>
    <mergeCell ref="J64:J65"/>
    <mergeCell ref="K64:K65"/>
    <mergeCell ref="L64:L65"/>
    <mergeCell ref="E8:H8"/>
    <mergeCell ref="A9:A11"/>
    <mergeCell ref="B9:B11"/>
    <mergeCell ref="C9:C11"/>
    <mergeCell ref="D9:D11"/>
    <mergeCell ref="E9:H9"/>
    <mergeCell ref="A1:M1"/>
    <mergeCell ref="A2:M2"/>
    <mergeCell ref="A3:M4"/>
    <mergeCell ref="A5:M5"/>
    <mergeCell ref="A6:M6"/>
    <mergeCell ref="A7:N7"/>
    <mergeCell ref="I9:L9"/>
    <mergeCell ref="M9:M11"/>
    <mergeCell ref="N9:N11"/>
    <mergeCell ref="E10:E11"/>
    <mergeCell ref="F10:H10"/>
    <mergeCell ref="I10:I11"/>
    <mergeCell ref="J10:J11"/>
    <mergeCell ref="K10:K11"/>
    <mergeCell ref="L10:L11"/>
    <mergeCell ref="A29:M29"/>
    <mergeCell ref="A30:M31"/>
    <mergeCell ref="A32:M32"/>
    <mergeCell ref="A33:M33"/>
    <mergeCell ref="A34:N34"/>
    <mergeCell ref="E35:H35"/>
    <mergeCell ref="A20:D20"/>
    <mergeCell ref="H24:M24"/>
    <mergeCell ref="K25:M25"/>
    <mergeCell ref="A27:C27"/>
    <mergeCell ref="A28:M28"/>
    <mergeCell ref="A49:D49"/>
    <mergeCell ref="H53:M53"/>
    <mergeCell ref="A84:M84"/>
    <mergeCell ref="A85:M85"/>
    <mergeCell ref="M36:M38"/>
    <mergeCell ref="N36:N38"/>
    <mergeCell ref="E37:E38"/>
    <mergeCell ref="F37:H37"/>
    <mergeCell ref="I37:I38"/>
    <mergeCell ref="J37:J38"/>
    <mergeCell ref="K37:K38"/>
    <mergeCell ref="L37:L38"/>
    <mergeCell ref="A36:A38"/>
    <mergeCell ref="B36:B38"/>
    <mergeCell ref="C36:C38"/>
    <mergeCell ref="D36:D38"/>
    <mergeCell ref="E36:H36"/>
    <mergeCell ref="I36:L36"/>
    <mergeCell ref="A55:M55"/>
    <mergeCell ref="A56:M56"/>
    <mergeCell ref="A57:M58"/>
    <mergeCell ref="A59:M59"/>
    <mergeCell ref="A60:M60"/>
    <mergeCell ref="A61:N61"/>
    <mergeCell ref="A86:M87"/>
    <mergeCell ref="A88:M88"/>
    <mergeCell ref="A89:M89"/>
    <mergeCell ref="A90:N90"/>
    <mergeCell ref="E91:H91"/>
    <mergeCell ref="A92:A94"/>
    <mergeCell ref="B92:B94"/>
    <mergeCell ref="C92:C94"/>
    <mergeCell ref="D92:D94"/>
    <mergeCell ref="E92:H92"/>
    <mergeCell ref="A106:D106"/>
    <mergeCell ref="H110:M110"/>
    <mergeCell ref="A113:M113"/>
    <mergeCell ref="A114:M114"/>
    <mergeCell ref="A115:M116"/>
    <mergeCell ref="A117:M117"/>
    <mergeCell ref="I92:L92"/>
    <mergeCell ref="M92:M94"/>
    <mergeCell ref="N92:N94"/>
    <mergeCell ref="E93:E94"/>
    <mergeCell ref="F93:H93"/>
    <mergeCell ref="I93:I94"/>
    <mergeCell ref="J93:J94"/>
    <mergeCell ref="K93:K94"/>
    <mergeCell ref="L93:L94"/>
    <mergeCell ref="A118:M118"/>
    <mergeCell ref="A119:N119"/>
    <mergeCell ref="E120:H120"/>
    <mergeCell ref="A121:A123"/>
    <mergeCell ref="B121:B123"/>
    <mergeCell ref="C121:C123"/>
    <mergeCell ref="D121:D123"/>
    <mergeCell ref="E121:H121"/>
    <mergeCell ref="I121:L121"/>
    <mergeCell ref="M121:M123"/>
    <mergeCell ref="A133:D133"/>
    <mergeCell ref="H137:M137"/>
    <mergeCell ref="K138:M138"/>
    <mergeCell ref="A141:M141"/>
    <mergeCell ref="A142:M142"/>
    <mergeCell ref="A143:M144"/>
    <mergeCell ref="N121:N123"/>
    <mergeCell ref="E122:E123"/>
    <mergeCell ref="F122:H122"/>
    <mergeCell ref="I122:I123"/>
    <mergeCell ref="J122:J123"/>
    <mergeCell ref="K122:K123"/>
    <mergeCell ref="L122:L123"/>
    <mergeCell ref="A145:M145"/>
    <mergeCell ref="A146:M146"/>
    <mergeCell ref="A147:N147"/>
    <mergeCell ref="E148:H148"/>
    <mergeCell ref="A149:A151"/>
    <mergeCell ref="B149:B151"/>
    <mergeCell ref="C149:C151"/>
    <mergeCell ref="D149:D151"/>
    <mergeCell ref="E149:H149"/>
    <mergeCell ref="I149:L149"/>
    <mergeCell ref="A160:D160"/>
    <mergeCell ref="H164:M164"/>
    <mergeCell ref="K167:M167"/>
    <mergeCell ref="M149:M151"/>
    <mergeCell ref="N149:N151"/>
    <mergeCell ref="E150:E151"/>
    <mergeCell ref="F150:H150"/>
    <mergeCell ref="I150:I151"/>
    <mergeCell ref="J150:J151"/>
    <mergeCell ref="K150:K151"/>
    <mergeCell ref="L150:L15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ДПМ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2024-06-25T12:32:33Z</dcterms:modified>
</cp:coreProperties>
</file>