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Навч.відділ1\Downloads\"/>
    </mc:Choice>
  </mc:AlternateContent>
  <xr:revisionPtr revIDLastSave="0" documentId="13_ncr:1_{787468C0-AE28-4891-B90D-F3E82D84A3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M205" i="1" l="1"/>
  <c r="M206" i="1"/>
  <c r="M207" i="1"/>
  <c r="M208" i="1"/>
  <c r="M209" i="1"/>
  <c r="M210" i="1"/>
  <c r="M211" i="1"/>
  <c r="M212" i="1"/>
  <c r="M213" i="1"/>
  <c r="M214" i="1"/>
  <c r="M215" i="1"/>
  <c r="M20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64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02" i="1"/>
  <c r="M80" i="1"/>
  <c r="M81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64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19" i="1"/>
  <c r="M20" i="1"/>
  <c r="M21" i="1"/>
  <c r="M22" i="1"/>
  <c r="M23" i="1"/>
  <c r="M24" i="1"/>
  <c r="M25" i="1"/>
  <c r="M26" i="1"/>
  <c r="M27" i="1"/>
  <c r="M28" i="1"/>
  <c r="M29" i="1"/>
  <c r="M15" i="1"/>
  <c r="M16" i="1"/>
  <c r="M17" i="1"/>
  <c r="M18" i="1"/>
  <c r="M14" i="1"/>
  <c r="L216" i="1"/>
  <c r="K216" i="1"/>
  <c r="J216" i="1"/>
  <c r="I216" i="1"/>
  <c r="H216" i="1"/>
  <c r="G216" i="1"/>
  <c r="F216" i="1"/>
  <c r="L184" i="1"/>
  <c r="K184" i="1"/>
  <c r="J184" i="1"/>
  <c r="I184" i="1"/>
  <c r="H184" i="1"/>
  <c r="G184" i="1"/>
  <c r="F184" i="1"/>
  <c r="L142" i="1"/>
  <c r="K142" i="1"/>
  <c r="J142" i="1"/>
  <c r="I142" i="1"/>
  <c r="H142" i="1"/>
  <c r="G142" i="1"/>
  <c r="F142" i="1"/>
  <c r="L82" i="1"/>
  <c r="K82" i="1"/>
  <c r="J82" i="1"/>
  <c r="I82" i="1"/>
  <c r="H82" i="1"/>
  <c r="G82" i="1"/>
  <c r="F82" i="1"/>
  <c r="L46" i="1"/>
  <c r="K46" i="1"/>
  <c r="J46" i="1"/>
  <c r="I46" i="1"/>
  <c r="H46" i="1"/>
  <c r="G46" i="1"/>
  <c r="F46" i="1"/>
  <c r="M216" i="1" l="1"/>
  <c r="M184" i="1"/>
  <c r="M82" i="1"/>
  <c r="M46" i="1"/>
  <c r="M142" i="1"/>
</calcChain>
</file>

<file path=xl/sharedStrings.xml><?xml version="1.0" encoding="utf-8"?>
<sst xmlns="http://schemas.openxmlformats.org/spreadsheetml/2006/main" count="459" uniqueCount="122">
  <si>
    <t xml:space="preserve">       Київська державна академія декоративно-прикладного мистецтва і дизайну імені Михайла Бойчука</t>
  </si>
  <si>
    <r>
      <rPr>
        <b/>
        <sz val="12"/>
        <rFont val="Arial"/>
        <charset val="204"/>
      </rPr>
      <t xml:space="preserve">Факультет </t>
    </r>
    <r>
      <rPr>
        <b/>
        <u/>
        <sz val="12"/>
        <rFont val="Arial"/>
        <charset val="204"/>
      </rPr>
      <t>"Дизайн"</t>
    </r>
  </si>
  <si>
    <t>Денна форма навчання</t>
  </si>
  <si>
    <t>Я К І С Т Ь   У С П І Ш Н О С Т І   С Т У Д Е Н Т І В</t>
  </si>
  <si>
    <t xml:space="preserve"> за результатами літньої заліково-екзаменаційної сесії 2023 - 2024 н. р.</t>
  </si>
  <si>
    <t xml:space="preserve">        (зимової/літньої)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</si>
  <si>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</si>
  <si>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</si>
  <si>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</si>
  <si>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</si>
  <si>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</si>
  <si>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</si>
  <si>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</si>
  <si>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</si>
  <si>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</si>
  <si>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</si>
  <si>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</si>
  <si>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</si>
  <si>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</si>
  <si>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</si>
  <si>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</si>
  <si>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</si>
  <si>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</si>
  <si>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23ГД1</t>
  </si>
  <si>
    <t>Комп'ютерна проектна графіка</t>
  </si>
  <si>
    <t>Тихонюк О.В.    Сафронова О.О.  Гумен С.С.</t>
  </si>
  <si>
    <t>23ГД2</t>
  </si>
  <si>
    <t>23ГД3</t>
  </si>
  <si>
    <t>23ГД4</t>
  </si>
  <si>
    <t>23ГД5</t>
  </si>
  <si>
    <t>Композиція</t>
  </si>
  <si>
    <t xml:space="preserve">Бернат Л.А.  Маковска О.А. </t>
  </si>
  <si>
    <t>Шрифт</t>
  </si>
  <si>
    <t>Бондаренко Я.В.</t>
  </si>
  <si>
    <t>Основи проектування і проектної графіки</t>
  </si>
  <si>
    <t>Тихонюк В.І.</t>
  </si>
  <si>
    <t>Формотворення</t>
  </si>
  <si>
    <t>Марус Д.С.</t>
  </si>
  <si>
    <t>Практика начальна (біонічна)</t>
  </si>
  <si>
    <t>Грищенко В.В.  Маковска О.А.</t>
  </si>
  <si>
    <t>ММ1</t>
  </si>
  <si>
    <t>Комп'ютерні технології за фахом</t>
  </si>
  <si>
    <t>Гончар К.Р.</t>
  </si>
  <si>
    <t>Основи фотографії</t>
  </si>
  <si>
    <t>Шпак С.О.</t>
  </si>
  <si>
    <t>Всього:</t>
  </si>
  <si>
    <t>Виконуючий</t>
  </si>
  <si>
    <t>Нагірняк К.І.</t>
  </si>
  <si>
    <t>Завідувач кафедри_____________ Коваль Л.М.</t>
  </si>
  <si>
    <t>ІІ</t>
  </si>
  <si>
    <t>22ГД1</t>
  </si>
  <si>
    <t xml:space="preserve">Дизайн за фахом </t>
  </si>
  <si>
    <t>Бондаренко Я.В, Пшінка Н.М., Шпак О.В.</t>
  </si>
  <si>
    <t>22ГД2</t>
  </si>
  <si>
    <t>22ГД3</t>
  </si>
  <si>
    <t>22ГД4</t>
  </si>
  <si>
    <t xml:space="preserve">Графічні техніки  </t>
  </si>
  <si>
    <t>Починок П.С.</t>
  </si>
  <si>
    <t>Основи друку естампа</t>
  </si>
  <si>
    <t>Практика навчальна (ознайомча)</t>
  </si>
  <si>
    <t>Коваль Л.М.  Оліфіренко В.В.</t>
  </si>
  <si>
    <t>Комп'ютерне проєктування</t>
  </si>
  <si>
    <t xml:space="preserve">Трегуб А.М. </t>
  </si>
  <si>
    <t xml:space="preserve"> Комп'ютерні технології</t>
  </si>
  <si>
    <t>Основи тривимірного моделювання</t>
  </si>
  <si>
    <t>Красовський О.А.</t>
  </si>
  <si>
    <t xml:space="preserve">Основи фотографії </t>
  </si>
  <si>
    <t xml:space="preserve">Комп'ютерні технології </t>
  </si>
  <si>
    <t xml:space="preserve">Основи ігрового дизайну </t>
  </si>
  <si>
    <t>Завідувач кафедри_____________Коваль Л.М.</t>
  </si>
  <si>
    <t>ІІІ</t>
  </si>
  <si>
    <t>21ГД1</t>
  </si>
  <si>
    <t>Дизайн за фахом</t>
  </si>
  <si>
    <t>Лєжнєв О.О.     Маковска О.А. Починок П.С.</t>
  </si>
  <si>
    <t>21ГД2</t>
  </si>
  <si>
    <t>21ГД3</t>
  </si>
  <si>
    <t>21ГД4</t>
  </si>
  <si>
    <t>21ГД5</t>
  </si>
  <si>
    <t>Оліфіренко В.В.</t>
  </si>
  <si>
    <t>Моделювання та макетування</t>
  </si>
  <si>
    <t>Бернат Л.А.</t>
  </si>
  <si>
    <t xml:space="preserve"> </t>
  </si>
  <si>
    <t>Практика виробничо-технологічна</t>
  </si>
  <si>
    <t xml:space="preserve">Марус Д.С.  </t>
  </si>
  <si>
    <t>Костенко І.О.</t>
  </si>
  <si>
    <t>Поліграфія і типографіка</t>
  </si>
  <si>
    <t>Історія дизайну</t>
  </si>
  <si>
    <t>Петрова І.В.</t>
  </si>
  <si>
    <t>Комп'ютерні технології</t>
  </si>
  <si>
    <t>ММ2</t>
  </si>
  <si>
    <t>Комп'ютерне проектування</t>
  </si>
  <si>
    <t>Бобир О.М.</t>
  </si>
  <si>
    <t>Основи формування ігрового середовища</t>
  </si>
  <si>
    <t>Основи ігрового дизайну</t>
  </si>
  <si>
    <t>Комп’ютерне проектування  або Тривимірна анімація</t>
  </si>
  <si>
    <t>IV </t>
  </si>
  <si>
    <t>20ГД1</t>
  </si>
  <si>
    <t>Основи наукових досліджень</t>
  </si>
  <si>
    <t>20ГД2</t>
  </si>
  <si>
    <t>20ГД3</t>
  </si>
  <si>
    <t>20ГД4</t>
  </si>
  <si>
    <t>Коваль Л.М.          Грищенко В.В.           Костенко І.О.</t>
  </si>
  <si>
    <t>Практика переддипломна</t>
  </si>
  <si>
    <t xml:space="preserve">Коваль Л.М. </t>
  </si>
  <si>
    <t xml:space="preserve"> Грищенко В.В.</t>
  </si>
  <si>
    <t>Кваліфікаційна робота бакалаврів</t>
  </si>
  <si>
    <t>Чебаник В.Я.</t>
  </si>
  <si>
    <t>V</t>
  </si>
  <si>
    <t>23 МГ ГД -1</t>
  </si>
  <si>
    <t>Концептуальне проектування в дизайні</t>
  </si>
  <si>
    <t>Гальчинська О.С.</t>
  </si>
  <si>
    <t>23 МГ ГД -2</t>
  </si>
  <si>
    <t>Актуальні проблеми в графічному дизайні</t>
  </si>
  <si>
    <t>Чебаник В.Я. Пшінка Н.М.</t>
  </si>
  <si>
    <t>Цифрові технології в дизайні</t>
  </si>
  <si>
    <t xml:space="preserve">Костенко І.О. </t>
  </si>
  <si>
    <t>Комплексне дизайн проектування</t>
  </si>
  <si>
    <t>Кравченко О.В.</t>
  </si>
  <si>
    <t xml:space="preserve">Дизайн поліграфічної продукції </t>
  </si>
  <si>
    <t>Коваль Л.М. Костенко І.О.</t>
  </si>
  <si>
    <t>Нагірняк К.І</t>
  </si>
  <si>
    <r>
      <t>Кафедри "</t>
    </r>
    <r>
      <rPr>
        <b/>
        <u/>
        <sz val="12"/>
        <rFont val="Arial"/>
        <charset val="204"/>
      </rPr>
      <t>Графічний дизайн</t>
    </r>
    <r>
      <rPr>
        <b/>
        <sz val="12"/>
        <rFont val="Arial"/>
        <charset val="204"/>
      </rPr>
      <t>" спеціалізації "</t>
    </r>
    <r>
      <rPr>
        <b/>
        <u/>
        <sz val="12"/>
        <rFont val="Arial"/>
        <charset val="204"/>
      </rPr>
      <t>Графічний дизайн</t>
    </r>
    <r>
      <rPr>
        <b/>
        <sz val="12"/>
        <rFont val="Arial"/>
        <charset val="204"/>
      </rPr>
      <t xml:space="preserve">"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</si>
</sst>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\ ##0.00\ _₽_-;\-* #\ ##0.00\ _₽_-;_-* &quot;-&quot;??\ _₽_-;_-@_-"/>
  </numFmts>
  <fonts count="25">
    <font>
      <sz val="11"/>
      <color theme="1"/>
      <name val="Calibri"/>
      <charset val="134"/>
      <scheme val="minor"/>
    </font>
    <font>
      <sz val="10"/>
      <name val="Arial"/>
      <charset val="204"/>
    </font>
    <font>
      <sz val="12"/>
      <name val="Arial"/>
      <charset val="204"/>
    </font>
    <font>
      <b/>
      <sz val="12"/>
      <name val="Arial"/>
      <charset val="204"/>
    </font>
    <font>
      <i/>
      <sz val="12"/>
      <name val="Arial"/>
      <charset val="204"/>
    </font>
    <font>
      <vertAlign val="superscript"/>
      <sz val="12"/>
      <name val="Arial"/>
      <charset val="204"/>
    </font>
    <font>
      <b/>
      <sz val="10"/>
      <name val="Arial"/>
      <charset val="204"/>
    </font>
    <font>
      <b/>
      <sz val="10"/>
      <color theme="1"/>
      <name val="Arial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sz val="12"/>
      <name val="Times New Roman"/>
      <charset val="204"/>
    </font>
    <font>
      <sz val="11"/>
      <color theme="1"/>
      <name val="Arial"/>
      <charset val="204"/>
    </font>
    <font>
      <sz val="11"/>
      <name val="Arial"/>
      <charset val="204"/>
    </font>
    <font>
      <sz val="12"/>
      <color theme="1"/>
      <name val="Arial"/>
      <charset val="204"/>
    </font>
    <font>
      <sz val="11"/>
      <color theme="1"/>
      <name val="Calibri"/>
      <charset val="204"/>
      <scheme val="minor"/>
    </font>
    <font>
      <sz val="10"/>
      <name val="Arial Cyr"/>
      <charset val="204"/>
    </font>
    <font>
      <sz val="8"/>
      <name val="Arial"/>
      <charset val="204"/>
    </font>
    <font>
      <sz val="12"/>
      <name val="Arial Cyr"/>
      <charset val="204"/>
    </font>
    <font>
      <b/>
      <sz val="12"/>
      <color theme="1"/>
      <name val="Arial"/>
      <charset val="20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u/>
      <sz val="12"/>
      <name val="Arial"/>
      <charset val="20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164" fontId="24" fillId="0" borderId="0" applyFont="0" applyFill="0" applyBorder="0" applyAlignment="0" applyProtection="0"/>
  </cellStyleXfs>
  <cellXfs count="229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4" borderId="11" xfId="0" applyFont="1" applyFill="1" applyBorder="1" applyAlignment="1">
      <alignment vertical="center" wrapText="1"/>
    </xf>
    <xf numFmtId="0" fontId="14" fillId="0" borderId="11" xfId="0" applyFont="1" applyBorder="1">
      <alignment vertical="center"/>
    </xf>
    <xf numFmtId="0" fontId="3" fillId="3" borderId="22" xfId="0" applyFont="1" applyFill="1" applyBorder="1" applyAlignment="1"/>
    <xf numFmtId="0" fontId="3" fillId="3" borderId="12" xfId="0" applyFont="1" applyFill="1" applyBorder="1">
      <alignment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/>
    </xf>
    <xf numFmtId="0" fontId="15" fillId="0" borderId="0" xfId="0" applyFont="1" applyAlignment="1"/>
    <xf numFmtId="0" fontId="6" fillId="3" borderId="1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/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13" fillId="3" borderId="2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10" fillId="0" borderId="14" xfId="0" applyFont="1" applyBorder="1" applyAlignment="1">
      <alignment vertical="center" wrapText="1"/>
    </xf>
    <xf numFmtId="0" fontId="20" fillId="0" borderId="0" xfId="0" applyFont="1">
      <alignment vertical="center"/>
    </xf>
    <xf numFmtId="0" fontId="17" fillId="0" borderId="1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164" fontId="2" fillId="3" borderId="15" xfId="1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 vertical="center"/>
    </xf>
    <xf numFmtId="164" fontId="2" fillId="3" borderId="17" xfId="1" applyFont="1" applyFill="1" applyBorder="1" applyAlignment="1">
      <alignment horizontal="center" vertical="center"/>
    </xf>
    <xf numFmtId="164" fontId="2" fillId="3" borderId="11" xfId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3" borderId="47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1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</cellXfs>
  <cellStyles count="2">
    <cellStyle name="Звичайний" xfId="0" builtinId="0"/>
    <cellStyle name="Фінансовий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2"/>
  <sheetViews>
    <sheetView tabSelected="1" topLeftCell="A226" zoomScale="80" zoomScaleNormal="80" workbookViewId="0">
      <selection activeCell="R146" sqref="R146"/>
    </sheetView>
  </sheetViews>
  <sheetFormatPr defaultRowHeight="15"/>
  <cols>
    <col min="2" max="2" width="17.140625" customWidth="1"/>
    <col min="3" max="3" width="20.140625" customWidth="1"/>
    <col min="4" max="4" width="18.28515625" customWidth="1"/>
    <col min="5" max="6" width="9.140625" customWidth="1"/>
    <col min="13" max="13" width="11.28515625" customWidth="1"/>
  </cols>
  <sheetData>
    <row r="1" spans="1:15">
      <c r="A1" s="1"/>
      <c r="B1" s="1"/>
      <c r="C1" s="1"/>
      <c r="D1" s="1"/>
      <c r="E1" s="2"/>
      <c r="F1" s="2"/>
      <c r="G1" s="2"/>
      <c r="H1" s="2"/>
      <c r="I1" s="2"/>
      <c r="J1" s="2"/>
      <c r="K1" s="71"/>
      <c r="L1" s="71"/>
      <c r="M1" s="71"/>
      <c r="N1" s="2"/>
      <c r="O1" s="2"/>
    </row>
    <row r="2" spans="1:15" ht="15.75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2"/>
      <c r="O2" s="72"/>
    </row>
    <row r="3" spans="1:15" ht="15.75">
      <c r="A3" s="176" t="s">
        <v>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2"/>
      <c r="O3" s="72"/>
    </row>
    <row r="4" spans="1:15" ht="15.75">
      <c r="A4" s="175" t="s">
        <v>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2"/>
      <c r="O4" s="72"/>
    </row>
    <row r="5" spans="1:1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72"/>
    </row>
    <row r="6" spans="1:15" ht="33" customHeight="1">
      <c r="A6" s="177" t="s">
        <v>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73"/>
      <c r="O6" s="72"/>
    </row>
    <row r="7" spans="1:15" ht="32.25" customHeight="1">
      <c r="A7" s="177" t="s">
        <v>121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73"/>
      <c r="O7" s="72"/>
    </row>
    <row r="8" spans="1:15" ht="15.75">
      <c r="A8" s="175" t="s">
        <v>4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74"/>
      <c r="O8" s="72"/>
    </row>
    <row r="9" spans="1:15" ht="15" customHeight="1" thickBot="1">
      <c r="A9" s="178" t="s">
        <v>5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4"/>
      <c r="O9" s="72"/>
    </row>
    <row r="10" spans="1:15" ht="42" customHeight="1" thickBot="1">
      <c r="A10" s="215" t="s">
        <v>6</v>
      </c>
      <c r="B10" s="215" t="s">
        <v>7</v>
      </c>
      <c r="C10" s="215" t="s">
        <v>8</v>
      </c>
      <c r="D10" s="215" t="s">
        <v>9</v>
      </c>
      <c r="E10" s="205" t="s">
        <v>10</v>
      </c>
      <c r="F10" s="206"/>
      <c r="G10" s="206"/>
      <c r="H10" s="207"/>
      <c r="I10" s="208" t="s">
        <v>11</v>
      </c>
      <c r="J10" s="206"/>
      <c r="K10" s="206"/>
      <c r="L10" s="209"/>
      <c r="M10" s="213" t="s">
        <v>12</v>
      </c>
      <c r="N10" s="2"/>
      <c r="O10" s="72"/>
    </row>
    <row r="11" spans="1:15" ht="18.75" customHeight="1" thickBot="1">
      <c r="A11" s="214"/>
      <c r="B11" s="214"/>
      <c r="C11" s="214"/>
      <c r="D11" s="216"/>
      <c r="E11" s="211" t="s">
        <v>13</v>
      </c>
      <c r="F11" s="210" t="s">
        <v>14</v>
      </c>
      <c r="G11" s="206"/>
      <c r="H11" s="209"/>
      <c r="I11" s="215" t="s">
        <v>15</v>
      </c>
      <c r="J11" s="215" t="s">
        <v>16</v>
      </c>
      <c r="K11" s="215" t="s">
        <v>17</v>
      </c>
      <c r="L11" s="215" t="s">
        <v>18</v>
      </c>
      <c r="M11" s="214"/>
      <c r="N11" s="2"/>
      <c r="O11" s="72"/>
    </row>
    <row r="12" spans="1:15" ht="39" thickBot="1">
      <c r="A12" s="212"/>
      <c r="B12" s="212"/>
      <c r="C12" s="212"/>
      <c r="D12" s="217"/>
      <c r="E12" s="212"/>
      <c r="F12" s="5" t="s">
        <v>19</v>
      </c>
      <c r="G12" s="5" t="s">
        <v>20</v>
      </c>
      <c r="H12" s="6" t="s">
        <v>21</v>
      </c>
      <c r="I12" s="212"/>
      <c r="J12" s="212"/>
      <c r="K12" s="212"/>
      <c r="L12" s="212"/>
      <c r="M12" s="212"/>
      <c r="N12" s="2"/>
      <c r="O12" s="72"/>
    </row>
    <row r="13" spans="1:15" ht="15.75" thickBot="1">
      <c r="A13" s="7">
        <v>1</v>
      </c>
      <c r="B13" s="8">
        <v>2</v>
      </c>
      <c r="C13" s="7">
        <v>3</v>
      </c>
      <c r="D13" s="8"/>
      <c r="E13" s="9">
        <v>4</v>
      </c>
      <c r="F13" s="10">
        <v>5</v>
      </c>
      <c r="G13" s="10">
        <v>6</v>
      </c>
      <c r="H13" s="8">
        <v>7</v>
      </c>
      <c r="I13" s="7">
        <v>8</v>
      </c>
      <c r="J13" s="8">
        <v>9</v>
      </c>
      <c r="K13" s="7">
        <v>10</v>
      </c>
      <c r="L13" s="75">
        <v>11</v>
      </c>
      <c r="M13" s="7">
        <v>12</v>
      </c>
      <c r="N13" s="76"/>
      <c r="O13" s="72"/>
    </row>
    <row r="14" spans="1:15" ht="47.25">
      <c r="A14" s="11" t="s">
        <v>22</v>
      </c>
      <c r="B14" s="12" t="s">
        <v>23</v>
      </c>
      <c r="C14" s="13" t="s">
        <v>24</v>
      </c>
      <c r="D14" s="14" t="s">
        <v>25</v>
      </c>
      <c r="E14" s="15">
        <v>14</v>
      </c>
      <c r="F14" s="16">
        <v>0</v>
      </c>
      <c r="G14" s="16">
        <v>0</v>
      </c>
      <c r="H14" s="17">
        <v>14</v>
      </c>
      <c r="I14" s="77">
        <v>12</v>
      </c>
      <c r="J14" s="16">
        <v>2</v>
      </c>
      <c r="K14" s="78">
        <v>0</v>
      </c>
      <c r="L14" s="79">
        <v>0</v>
      </c>
      <c r="M14" s="80">
        <f>SUM(I14*5,J14*4,K14*3,L14*2)/H14</f>
        <v>4.8571428571428568</v>
      </c>
      <c r="N14" s="2"/>
      <c r="O14" s="72"/>
    </row>
    <row r="15" spans="1:15" ht="15.75">
      <c r="A15" s="18" t="s">
        <v>22</v>
      </c>
      <c r="B15" s="19" t="s">
        <v>26</v>
      </c>
      <c r="C15" s="20"/>
      <c r="D15" s="21"/>
      <c r="E15" s="22">
        <v>15</v>
      </c>
      <c r="F15" s="16">
        <v>0</v>
      </c>
      <c r="G15" s="16">
        <v>2</v>
      </c>
      <c r="H15" s="17">
        <v>13</v>
      </c>
      <c r="I15" s="77">
        <v>12</v>
      </c>
      <c r="J15" s="16">
        <v>1</v>
      </c>
      <c r="K15" s="78">
        <v>0</v>
      </c>
      <c r="L15" s="79">
        <v>0</v>
      </c>
      <c r="M15" s="80">
        <f t="shared" ref="M15:M46" si="0">SUM(I15*5,J15*4,K15*3,L15*2)/H15</f>
        <v>4.9230769230769234</v>
      </c>
      <c r="N15" s="2"/>
      <c r="O15" s="81"/>
    </row>
    <row r="16" spans="1:15" ht="15.75">
      <c r="A16" s="18" t="s">
        <v>22</v>
      </c>
      <c r="B16" s="19" t="s">
        <v>27</v>
      </c>
      <c r="C16" s="20"/>
      <c r="D16" s="21"/>
      <c r="E16" s="22">
        <v>14</v>
      </c>
      <c r="F16" s="16">
        <v>0</v>
      </c>
      <c r="G16" s="16">
        <v>1</v>
      </c>
      <c r="H16" s="17">
        <v>13</v>
      </c>
      <c r="I16" s="77">
        <v>13</v>
      </c>
      <c r="J16" s="16">
        <v>0</v>
      </c>
      <c r="K16" s="78">
        <v>0</v>
      </c>
      <c r="L16" s="79">
        <v>0</v>
      </c>
      <c r="M16" s="80">
        <f t="shared" si="0"/>
        <v>5</v>
      </c>
      <c r="N16" s="2"/>
      <c r="O16" s="72"/>
    </row>
    <row r="17" spans="1:15" ht="15.75">
      <c r="A17" s="23" t="s">
        <v>22</v>
      </c>
      <c r="B17" s="24" t="s">
        <v>28</v>
      </c>
      <c r="C17" s="20"/>
      <c r="D17" s="21"/>
      <c r="E17" s="25">
        <v>15</v>
      </c>
      <c r="F17" s="26">
        <v>0</v>
      </c>
      <c r="G17" s="26">
        <v>3</v>
      </c>
      <c r="H17" s="27">
        <v>12</v>
      </c>
      <c r="I17" s="82">
        <v>7</v>
      </c>
      <c r="J17" s="26">
        <v>3</v>
      </c>
      <c r="K17" s="83">
        <v>2</v>
      </c>
      <c r="L17" s="84">
        <v>0</v>
      </c>
      <c r="M17" s="80">
        <f t="shared" si="0"/>
        <v>4.416666666666667</v>
      </c>
      <c r="N17" s="2"/>
      <c r="O17" s="72"/>
    </row>
    <row r="18" spans="1:15" ht="16.5" thickBot="1">
      <c r="A18" s="28" t="s">
        <v>22</v>
      </c>
      <c r="B18" s="29" t="s">
        <v>29</v>
      </c>
      <c r="C18" s="20"/>
      <c r="D18" s="21"/>
      <c r="E18" s="30">
        <v>14</v>
      </c>
      <c r="F18" s="31">
        <v>0</v>
      </c>
      <c r="G18" s="31">
        <v>2</v>
      </c>
      <c r="H18" s="32">
        <v>12</v>
      </c>
      <c r="I18" s="85">
        <v>5</v>
      </c>
      <c r="J18" s="31">
        <v>3</v>
      </c>
      <c r="K18" s="86">
        <v>4</v>
      </c>
      <c r="L18" s="87">
        <v>0</v>
      </c>
      <c r="M18" s="80">
        <f t="shared" si="0"/>
        <v>4.083333333333333</v>
      </c>
      <c r="N18" s="2"/>
      <c r="O18" s="72"/>
    </row>
    <row r="19" spans="1:15" ht="31.5">
      <c r="A19" s="11" t="s">
        <v>22</v>
      </c>
      <c r="B19" s="12" t="s">
        <v>23</v>
      </c>
      <c r="C19" s="33" t="s">
        <v>30</v>
      </c>
      <c r="D19" s="14" t="s">
        <v>31</v>
      </c>
      <c r="E19" s="15">
        <v>14</v>
      </c>
      <c r="F19" s="34">
        <v>0</v>
      </c>
      <c r="G19" s="34">
        <v>1</v>
      </c>
      <c r="H19" s="35">
        <v>13</v>
      </c>
      <c r="I19" s="88">
        <v>7</v>
      </c>
      <c r="J19" s="34">
        <v>6</v>
      </c>
      <c r="K19" s="89">
        <v>0</v>
      </c>
      <c r="L19" s="90">
        <v>0</v>
      </c>
      <c r="M19" s="80">
        <f t="shared" si="0"/>
        <v>4.5384615384615383</v>
      </c>
      <c r="N19" s="2"/>
      <c r="O19" s="72"/>
    </row>
    <row r="20" spans="1:15" ht="15.75">
      <c r="A20" s="18" t="s">
        <v>22</v>
      </c>
      <c r="B20" s="19" t="s">
        <v>26</v>
      </c>
      <c r="C20" s="36"/>
      <c r="D20" s="21"/>
      <c r="E20" s="22">
        <v>15</v>
      </c>
      <c r="F20" s="16">
        <v>0</v>
      </c>
      <c r="G20" s="16">
        <v>1</v>
      </c>
      <c r="H20" s="17">
        <v>14</v>
      </c>
      <c r="I20" s="77">
        <v>8</v>
      </c>
      <c r="J20" s="16">
        <v>6</v>
      </c>
      <c r="K20" s="78">
        <v>0</v>
      </c>
      <c r="L20" s="79">
        <v>0</v>
      </c>
      <c r="M20" s="80">
        <f t="shared" si="0"/>
        <v>4.5714285714285712</v>
      </c>
      <c r="N20" s="2"/>
      <c r="O20" s="81"/>
    </row>
    <row r="21" spans="1:15" ht="15.75">
      <c r="A21" s="18" t="s">
        <v>22</v>
      </c>
      <c r="B21" s="19" t="s">
        <v>27</v>
      </c>
      <c r="C21" s="36"/>
      <c r="D21" s="21"/>
      <c r="E21" s="22">
        <v>14</v>
      </c>
      <c r="F21" s="16">
        <v>0</v>
      </c>
      <c r="G21" s="16">
        <v>1</v>
      </c>
      <c r="H21" s="17">
        <v>13</v>
      </c>
      <c r="I21" s="77">
        <v>10</v>
      </c>
      <c r="J21" s="16">
        <v>3</v>
      </c>
      <c r="K21" s="78">
        <v>0</v>
      </c>
      <c r="L21" s="79">
        <v>0</v>
      </c>
      <c r="M21" s="80">
        <f t="shared" si="0"/>
        <v>4.7692307692307692</v>
      </c>
      <c r="N21" s="2"/>
      <c r="O21" s="72"/>
    </row>
    <row r="22" spans="1:15" ht="15.75">
      <c r="A22" s="18" t="s">
        <v>22</v>
      </c>
      <c r="B22" s="24" t="s">
        <v>28</v>
      </c>
      <c r="C22" s="36"/>
      <c r="D22" s="21"/>
      <c r="E22" s="25">
        <v>15</v>
      </c>
      <c r="F22" s="26">
        <v>0</v>
      </c>
      <c r="G22" s="26">
        <v>4</v>
      </c>
      <c r="H22" s="27">
        <v>11</v>
      </c>
      <c r="I22" s="82">
        <v>5</v>
      </c>
      <c r="J22" s="26">
        <v>6</v>
      </c>
      <c r="K22" s="83">
        <v>0</v>
      </c>
      <c r="L22" s="84">
        <v>0</v>
      </c>
      <c r="M22" s="80">
        <f t="shared" si="0"/>
        <v>4.4545454545454541</v>
      </c>
      <c r="N22" s="2"/>
      <c r="O22" s="72"/>
    </row>
    <row r="23" spans="1:15" ht="16.5" thickBot="1">
      <c r="A23" s="37" t="s">
        <v>22</v>
      </c>
      <c r="B23" s="29" t="s">
        <v>29</v>
      </c>
      <c r="C23" s="38"/>
      <c r="D23" s="21"/>
      <c r="E23" s="30">
        <v>14</v>
      </c>
      <c r="F23" s="39">
        <v>0</v>
      </c>
      <c r="G23" s="39">
        <v>3</v>
      </c>
      <c r="H23" s="40">
        <v>11</v>
      </c>
      <c r="I23" s="39">
        <v>4</v>
      </c>
      <c r="J23" s="92">
        <v>6</v>
      </c>
      <c r="K23" s="39">
        <v>1</v>
      </c>
      <c r="L23" s="93">
        <v>0</v>
      </c>
      <c r="M23" s="80">
        <f t="shared" si="0"/>
        <v>4.2727272727272725</v>
      </c>
      <c r="N23" s="2"/>
      <c r="O23" s="72"/>
    </row>
    <row r="24" spans="1:15" ht="15.75">
      <c r="A24" s="11" t="s">
        <v>22</v>
      </c>
      <c r="B24" s="12" t="s">
        <v>23</v>
      </c>
      <c r="C24" s="33" t="s">
        <v>32</v>
      </c>
      <c r="D24" s="14" t="s">
        <v>33</v>
      </c>
      <c r="E24" s="15">
        <v>14</v>
      </c>
      <c r="F24" s="34">
        <v>0</v>
      </c>
      <c r="G24" s="34">
        <v>0</v>
      </c>
      <c r="H24" s="35">
        <v>14</v>
      </c>
      <c r="I24" s="88">
        <v>6</v>
      </c>
      <c r="J24" s="34">
        <v>8</v>
      </c>
      <c r="K24" s="89">
        <v>0</v>
      </c>
      <c r="L24" s="90">
        <v>0</v>
      </c>
      <c r="M24" s="80">
        <f t="shared" si="0"/>
        <v>4.4285714285714288</v>
      </c>
      <c r="N24" s="2"/>
      <c r="O24" s="72"/>
    </row>
    <row r="25" spans="1:15" ht="15.75">
      <c r="A25" s="18" t="s">
        <v>22</v>
      </c>
      <c r="B25" s="19" t="s">
        <v>26</v>
      </c>
      <c r="C25" s="36"/>
      <c r="D25" s="21"/>
      <c r="E25" s="22">
        <v>15</v>
      </c>
      <c r="F25" s="16">
        <v>0</v>
      </c>
      <c r="G25" s="16">
        <v>0</v>
      </c>
      <c r="H25" s="17">
        <v>15</v>
      </c>
      <c r="I25" s="77">
        <v>10</v>
      </c>
      <c r="J25" s="16">
        <v>5</v>
      </c>
      <c r="K25" s="78">
        <v>0</v>
      </c>
      <c r="L25" s="79">
        <v>0</v>
      </c>
      <c r="M25" s="80">
        <f t="shared" si="0"/>
        <v>4.666666666666667</v>
      </c>
      <c r="N25" s="2"/>
      <c r="O25" s="72"/>
    </row>
    <row r="26" spans="1:15" ht="15.75">
      <c r="A26" s="18" t="s">
        <v>22</v>
      </c>
      <c r="B26" s="19" t="s">
        <v>27</v>
      </c>
      <c r="C26" s="36"/>
      <c r="D26" s="21"/>
      <c r="E26" s="22">
        <v>14</v>
      </c>
      <c r="F26" s="16">
        <v>0</v>
      </c>
      <c r="G26" s="16">
        <v>0</v>
      </c>
      <c r="H26" s="17">
        <v>14</v>
      </c>
      <c r="I26" s="77">
        <v>9</v>
      </c>
      <c r="J26" s="16">
        <v>3</v>
      </c>
      <c r="K26" s="78">
        <v>2</v>
      </c>
      <c r="L26" s="79">
        <v>0</v>
      </c>
      <c r="M26" s="80">
        <f t="shared" si="0"/>
        <v>4.5</v>
      </c>
      <c r="N26" s="2"/>
      <c r="O26" s="72"/>
    </row>
    <row r="27" spans="1:15" ht="15.75">
      <c r="A27" s="18" t="s">
        <v>22</v>
      </c>
      <c r="B27" s="24" t="s">
        <v>28</v>
      </c>
      <c r="C27" s="36"/>
      <c r="D27" s="21"/>
      <c r="E27" s="25">
        <v>15</v>
      </c>
      <c r="F27" s="26">
        <v>0</v>
      </c>
      <c r="G27" s="26">
        <v>4</v>
      </c>
      <c r="H27" s="27">
        <v>11</v>
      </c>
      <c r="I27" s="82">
        <v>7</v>
      </c>
      <c r="J27" s="26">
        <v>2</v>
      </c>
      <c r="K27" s="83">
        <v>2</v>
      </c>
      <c r="L27" s="84">
        <v>0</v>
      </c>
      <c r="M27" s="80">
        <f t="shared" si="0"/>
        <v>4.4545454545454541</v>
      </c>
      <c r="N27" s="2"/>
      <c r="O27" s="72"/>
    </row>
    <row r="28" spans="1:15" ht="16.5" thickBot="1">
      <c r="A28" s="37" t="s">
        <v>22</v>
      </c>
      <c r="B28" s="29" t="s">
        <v>29</v>
      </c>
      <c r="C28" s="38"/>
      <c r="D28" s="21"/>
      <c r="E28" s="30">
        <v>14</v>
      </c>
      <c r="F28" s="39">
        <v>0</v>
      </c>
      <c r="G28" s="39">
        <v>2</v>
      </c>
      <c r="H28" s="40">
        <v>12</v>
      </c>
      <c r="I28" s="39">
        <v>6</v>
      </c>
      <c r="J28" s="92">
        <v>4</v>
      </c>
      <c r="K28" s="39">
        <v>2</v>
      </c>
      <c r="L28" s="93">
        <v>0</v>
      </c>
      <c r="M28" s="80">
        <f t="shared" si="0"/>
        <v>4.333333333333333</v>
      </c>
      <c r="N28" s="2"/>
      <c r="O28" s="72"/>
    </row>
    <row r="29" spans="1:15" ht="42.75">
      <c r="A29" s="11" t="s">
        <v>22</v>
      </c>
      <c r="B29" s="12" t="s">
        <v>23</v>
      </c>
      <c r="C29" s="13" t="s">
        <v>34</v>
      </c>
      <c r="D29" s="14" t="s">
        <v>35</v>
      </c>
      <c r="E29" s="15">
        <v>14</v>
      </c>
      <c r="F29" s="34">
        <v>0</v>
      </c>
      <c r="G29" s="34">
        <v>0</v>
      </c>
      <c r="H29" s="35">
        <v>14</v>
      </c>
      <c r="I29" s="88">
        <v>7</v>
      </c>
      <c r="J29" s="34">
        <v>7</v>
      </c>
      <c r="K29" s="89">
        <v>0</v>
      </c>
      <c r="L29" s="90">
        <v>0</v>
      </c>
      <c r="M29" s="80">
        <f t="shared" si="0"/>
        <v>4.5</v>
      </c>
      <c r="N29" s="2"/>
      <c r="O29" s="72"/>
    </row>
    <row r="30" spans="1:15" ht="15.75">
      <c r="A30" s="18" t="s">
        <v>22</v>
      </c>
      <c r="B30" s="19" t="s">
        <v>26</v>
      </c>
      <c r="C30" s="20"/>
      <c r="D30" s="21"/>
      <c r="E30" s="22">
        <v>15</v>
      </c>
      <c r="F30" s="16">
        <v>0</v>
      </c>
      <c r="G30" s="16">
        <v>1</v>
      </c>
      <c r="H30" s="17">
        <v>14</v>
      </c>
      <c r="I30" s="77">
        <v>8</v>
      </c>
      <c r="J30" s="16">
        <v>5</v>
      </c>
      <c r="K30" s="78">
        <v>1</v>
      </c>
      <c r="L30" s="79">
        <v>0</v>
      </c>
      <c r="M30" s="80">
        <f t="shared" si="0"/>
        <v>4.5</v>
      </c>
      <c r="N30" s="2"/>
      <c r="O30" s="72"/>
    </row>
    <row r="31" spans="1:15" ht="15.75">
      <c r="A31" s="18" t="s">
        <v>22</v>
      </c>
      <c r="B31" s="19" t="s">
        <v>27</v>
      </c>
      <c r="C31" s="20"/>
      <c r="D31" s="21"/>
      <c r="E31" s="22">
        <v>14</v>
      </c>
      <c r="F31" s="16">
        <v>0</v>
      </c>
      <c r="G31" s="16">
        <v>1</v>
      </c>
      <c r="H31" s="17">
        <v>13</v>
      </c>
      <c r="I31" s="77">
        <v>4</v>
      </c>
      <c r="J31" s="16">
        <v>8</v>
      </c>
      <c r="K31" s="78">
        <v>1</v>
      </c>
      <c r="L31" s="79">
        <v>0</v>
      </c>
      <c r="M31" s="80">
        <f t="shared" si="0"/>
        <v>4.2307692307692308</v>
      </c>
      <c r="N31" s="2"/>
      <c r="O31" s="72"/>
    </row>
    <row r="32" spans="1:15" ht="15.75">
      <c r="A32" s="23" t="s">
        <v>22</v>
      </c>
      <c r="B32" s="24" t="s">
        <v>28</v>
      </c>
      <c r="C32" s="20"/>
      <c r="D32" s="21"/>
      <c r="E32" s="25">
        <v>15</v>
      </c>
      <c r="F32" s="26">
        <v>0</v>
      </c>
      <c r="G32" s="26">
        <v>4</v>
      </c>
      <c r="H32" s="27">
        <v>11</v>
      </c>
      <c r="I32" s="82">
        <v>6</v>
      </c>
      <c r="J32" s="26">
        <v>4</v>
      </c>
      <c r="K32" s="83">
        <v>1</v>
      </c>
      <c r="L32" s="84">
        <v>0</v>
      </c>
      <c r="M32" s="80">
        <f t="shared" si="0"/>
        <v>4.4545454545454541</v>
      </c>
      <c r="N32" s="2"/>
      <c r="O32" s="72"/>
    </row>
    <row r="33" spans="1:15" ht="16.5" thickBot="1">
      <c r="A33" s="28" t="s">
        <v>22</v>
      </c>
      <c r="B33" s="29" t="s">
        <v>29</v>
      </c>
      <c r="C33" s="20"/>
      <c r="D33" s="21"/>
      <c r="E33" s="30">
        <v>14</v>
      </c>
      <c r="F33" s="41">
        <v>0</v>
      </c>
      <c r="G33" s="41">
        <v>2</v>
      </c>
      <c r="H33" s="42">
        <v>12</v>
      </c>
      <c r="I33" s="41">
        <v>4</v>
      </c>
      <c r="J33" s="95">
        <v>6</v>
      </c>
      <c r="K33" s="41">
        <v>2</v>
      </c>
      <c r="L33" s="96">
        <v>0</v>
      </c>
      <c r="M33" s="80">
        <f t="shared" si="0"/>
        <v>4.166666666666667</v>
      </c>
      <c r="N33" s="2"/>
      <c r="O33" s="72"/>
    </row>
    <row r="34" spans="1:15" ht="15.75">
      <c r="A34" s="11" t="s">
        <v>22</v>
      </c>
      <c r="B34" s="12" t="s">
        <v>23</v>
      </c>
      <c r="C34" s="13" t="s">
        <v>36</v>
      </c>
      <c r="D34" s="14" t="s">
        <v>37</v>
      </c>
      <c r="E34" s="15">
        <v>14</v>
      </c>
      <c r="F34" s="43">
        <v>0</v>
      </c>
      <c r="G34" s="43">
        <v>0</v>
      </c>
      <c r="H34" s="44">
        <v>14</v>
      </c>
      <c r="I34" s="43">
        <v>7</v>
      </c>
      <c r="J34" s="43">
        <v>7</v>
      </c>
      <c r="K34" s="43">
        <v>0</v>
      </c>
      <c r="L34" s="43">
        <v>0</v>
      </c>
      <c r="M34" s="80">
        <f t="shared" si="0"/>
        <v>4.5</v>
      </c>
      <c r="N34" s="2"/>
      <c r="O34" s="72"/>
    </row>
    <row r="35" spans="1:15" ht="15.75">
      <c r="A35" s="18" t="s">
        <v>22</v>
      </c>
      <c r="B35" s="19" t="s">
        <v>26</v>
      </c>
      <c r="C35" s="20"/>
      <c r="D35" s="21"/>
      <c r="E35" s="22">
        <v>15</v>
      </c>
      <c r="F35" s="45">
        <v>0</v>
      </c>
      <c r="G35" s="45">
        <v>0</v>
      </c>
      <c r="H35" s="46">
        <v>15</v>
      </c>
      <c r="I35" s="45">
        <v>10</v>
      </c>
      <c r="J35" s="45">
        <v>4</v>
      </c>
      <c r="K35" s="45">
        <v>1</v>
      </c>
      <c r="L35" s="45">
        <v>0</v>
      </c>
      <c r="M35" s="80">
        <f t="shared" si="0"/>
        <v>4.5999999999999996</v>
      </c>
      <c r="N35" s="2"/>
      <c r="O35" s="72"/>
    </row>
    <row r="36" spans="1:15" ht="15.75">
      <c r="A36" s="18" t="s">
        <v>22</v>
      </c>
      <c r="B36" s="19" t="s">
        <v>27</v>
      </c>
      <c r="C36" s="20"/>
      <c r="D36" s="21"/>
      <c r="E36" s="22">
        <v>14</v>
      </c>
      <c r="F36" s="45">
        <v>0</v>
      </c>
      <c r="G36" s="45">
        <v>0</v>
      </c>
      <c r="H36" s="46">
        <v>14</v>
      </c>
      <c r="I36" s="45">
        <v>6</v>
      </c>
      <c r="J36" s="45">
        <v>8</v>
      </c>
      <c r="K36" s="45">
        <v>0</v>
      </c>
      <c r="L36" s="45">
        <v>0</v>
      </c>
      <c r="M36" s="80">
        <f t="shared" si="0"/>
        <v>4.4285714285714288</v>
      </c>
      <c r="N36" s="2"/>
      <c r="O36" s="72"/>
    </row>
    <row r="37" spans="1:15" ht="15.75">
      <c r="A37" s="23" t="s">
        <v>22</v>
      </c>
      <c r="B37" s="24" t="s">
        <v>28</v>
      </c>
      <c r="C37" s="20"/>
      <c r="D37" s="21"/>
      <c r="E37" s="25">
        <v>15</v>
      </c>
      <c r="F37" s="45">
        <v>0</v>
      </c>
      <c r="G37" s="45">
        <v>0</v>
      </c>
      <c r="H37" s="46">
        <v>15</v>
      </c>
      <c r="I37" s="45">
        <v>4</v>
      </c>
      <c r="J37" s="45">
        <v>8</v>
      </c>
      <c r="K37" s="45">
        <v>3</v>
      </c>
      <c r="L37" s="45">
        <v>0</v>
      </c>
      <c r="M37" s="80">
        <f t="shared" si="0"/>
        <v>4.0666666666666664</v>
      </c>
      <c r="N37" s="2"/>
      <c r="O37" s="72"/>
    </row>
    <row r="38" spans="1:15" ht="16.5" thickBot="1">
      <c r="A38" s="28" t="s">
        <v>22</v>
      </c>
      <c r="B38" s="29" t="s">
        <v>29</v>
      </c>
      <c r="C38" s="47"/>
      <c r="D38" s="48"/>
      <c r="E38" s="30">
        <v>14</v>
      </c>
      <c r="F38" s="39">
        <v>0</v>
      </c>
      <c r="G38" s="39">
        <v>0</v>
      </c>
      <c r="H38" s="49">
        <v>14</v>
      </c>
      <c r="I38" s="39">
        <v>7</v>
      </c>
      <c r="J38" s="39">
        <v>3</v>
      </c>
      <c r="K38" s="39">
        <v>4</v>
      </c>
      <c r="L38" s="39">
        <v>0</v>
      </c>
      <c r="M38" s="80">
        <f t="shared" si="0"/>
        <v>4.2142857142857144</v>
      </c>
      <c r="N38" s="2"/>
      <c r="O38" s="72"/>
    </row>
    <row r="39" spans="1:15" ht="42.75">
      <c r="A39" s="11" t="s">
        <v>22</v>
      </c>
      <c r="B39" s="12" t="s">
        <v>23</v>
      </c>
      <c r="C39" s="13" t="s">
        <v>38</v>
      </c>
      <c r="D39" s="50" t="s">
        <v>39</v>
      </c>
      <c r="E39" s="15">
        <v>14</v>
      </c>
      <c r="F39" s="34">
        <v>0</v>
      </c>
      <c r="G39" s="34">
        <v>0</v>
      </c>
      <c r="H39" s="35">
        <v>14</v>
      </c>
      <c r="I39" s="88">
        <v>7</v>
      </c>
      <c r="J39" s="34">
        <v>7</v>
      </c>
      <c r="K39" s="89">
        <v>0</v>
      </c>
      <c r="L39" s="90">
        <v>0</v>
      </c>
      <c r="M39" s="80">
        <f t="shared" si="0"/>
        <v>4.5</v>
      </c>
      <c r="N39" s="2"/>
      <c r="O39" s="72"/>
    </row>
    <row r="40" spans="1:15">
      <c r="A40" s="18" t="s">
        <v>22</v>
      </c>
      <c r="B40" s="19" t="s">
        <v>26</v>
      </c>
      <c r="C40" s="20"/>
      <c r="D40" s="51"/>
      <c r="E40" s="22">
        <v>15</v>
      </c>
      <c r="F40" s="16">
        <v>0</v>
      </c>
      <c r="G40" s="16">
        <v>0</v>
      </c>
      <c r="H40" s="17">
        <v>15</v>
      </c>
      <c r="I40" s="77">
        <v>10</v>
      </c>
      <c r="J40" s="16">
        <v>5</v>
      </c>
      <c r="K40" s="78">
        <v>0</v>
      </c>
      <c r="L40" s="79">
        <v>0</v>
      </c>
      <c r="M40" s="80">
        <f t="shared" si="0"/>
        <v>4.666666666666667</v>
      </c>
      <c r="N40" s="2"/>
      <c r="O40" s="72"/>
    </row>
    <row r="41" spans="1:15">
      <c r="A41" s="18" t="s">
        <v>22</v>
      </c>
      <c r="B41" s="19" t="s">
        <v>27</v>
      </c>
      <c r="C41" s="20"/>
      <c r="D41" s="51"/>
      <c r="E41" s="22">
        <v>14</v>
      </c>
      <c r="F41" s="16">
        <v>0</v>
      </c>
      <c r="G41" s="16">
        <v>1</v>
      </c>
      <c r="H41" s="17">
        <v>13</v>
      </c>
      <c r="I41" s="77">
        <v>12</v>
      </c>
      <c r="J41" s="16">
        <v>1</v>
      </c>
      <c r="K41" s="78">
        <v>0</v>
      </c>
      <c r="L41" s="79">
        <v>0</v>
      </c>
      <c r="M41" s="80">
        <f t="shared" si="0"/>
        <v>4.9230769230769234</v>
      </c>
      <c r="N41" s="2"/>
      <c r="O41" s="72"/>
    </row>
    <row r="42" spans="1:15">
      <c r="A42" s="23" t="s">
        <v>22</v>
      </c>
      <c r="B42" s="24" t="s">
        <v>28</v>
      </c>
      <c r="C42" s="20"/>
      <c r="D42" s="51"/>
      <c r="E42" s="25">
        <v>15</v>
      </c>
      <c r="F42" s="16">
        <v>0</v>
      </c>
      <c r="G42" s="16">
        <v>3</v>
      </c>
      <c r="H42" s="17">
        <v>12</v>
      </c>
      <c r="I42" s="77">
        <v>10</v>
      </c>
      <c r="J42" s="16">
        <v>2</v>
      </c>
      <c r="K42" s="78">
        <v>0</v>
      </c>
      <c r="L42" s="79">
        <v>0</v>
      </c>
      <c r="M42" s="80">
        <f t="shared" si="0"/>
        <v>4.833333333333333</v>
      </c>
      <c r="N42" s="2"/>
      <c r="O42" s="72"/>
    </row>
    <row r="43" spans="1:15" ht="15.75" thickBot="1">
      <c r="A43" s="28" t="s">
        <v>22</v>
      </c>
      <c r="B43" s="29" t="s">
        <v>29</v>
      </c>
      <c r="C43" s="20"/>
      <c r="D43" s="52"/>
      <c r="E43" s="30">
        <v>14</v>
      </c>
      <c r="F43" s="53">
        <v>0</v>
      </c>
      <c r="G43" s="53">
        <v>0</v>
      </c>
      <c r="H43" s="54">
        <v>14</v>
      </c>
      <c r="I43" s="97">
        <v>4</v>
      </c>
      <c r="J43" s="53">
        <v>10</v>
      </c>
      <c r="K43" s="98">
        <v>0</v>
      </c>
      <c r="L43" s="99">
        <v>0</v>
      </c>
      <c r="M43" s="80">
        <f t="shared" si="0"/>
        <v>4.2857142857142856</v>
      </c>
      <c r="N43" s="2"/>
      <c r="O43" s="72"/>
    </row>
    <row r="44" spans="1:15" ht="43.5" thickBot="1">
      <c r="A44" s="28" t="s">
        <v>22</v>
      </c>
      <c r="B44" s="55" t="s">
        <v>40</v>
      </c>
      <c r="C44" s="56" t="s">
        <v>41</v>
      </c>
      <c r="D44" s="57" t="s">
        <v>42</v>
      </c>
      <c r="E44" s="30">
        <v>11</v>
      </c>
      <c r="F44" s="16">
        <v>0</v>
      </c>
      <c r="G44" s="16">
        <v>0</v>
      </c>
      <c r="H44" s="17">
        <v>11</v>
      </c>
      <c r="I44" s="77">
        <v>10</v>
      </c>
      <c r="J44" s="16">
        <v>0</v>
      </c>
      <c r="K44" s="78">
        <v>1</v>
      </c>
      <c r="L44" s="79">
        <v>0</v>
      </c>
      <c r="M44" s="80">
        <f t="shared" si="0"/>
        <v>4.8181818181818183</v>
      </c>
      <c r="N44" s="2"/>
      <c r="O44" s="72"/>
    </row>
    <row r="45" spans="1:15" ht="30.75" customHeight="1" thickBot="1">
      <c r="A45" s="28" t="s">
        <v>22</v>
      </c>
      <c r="B45" s="55" t="s">
        <v>40</v>
      </c>
      <c r="C45" s="56" t="s">
        <v>43</v>
      </c>
      <c r="D45" s="57" t="s">
        <v>44</v>
      </c>
      <c r="E45" s="30">
        <v>11</v>
      </c>
      <c r="F45" s="26">
        <v>0</v>
      </c>
      <c r="G45" s="26">
        <v>0</v>
      </c>
      <c r="H45" s="27">
        <v>11</v>
      </c>
      <c r="I45" s="82">
        <v>9</v>
      </c>
      <c r="J45" s="26">
        <v>0</v>
      </c>
      <c r="K45" s="83">
        <v>1</v>
      </c>
      <c r="L45" s="84">
        <v>1</v>
      </c>
      <c r="M45" s="143">
        <f t="shared" si="0"/>
        <v>4.5454545454545459</v>
      </c>
      <c r="N45" s="2"/>
      <c r="O45" s="72"/>
    </row>
    <row r="46" spans="1:15" ht="16.5" thickBot="1">
      <c r="A46" s="58" t="s">
        <v>45</v>
      </c>
      <c r="B46" s="59"/>
      <c r="C46" s="60"/>
      <c r="D46" s="61"/>
      <c r="E46" s="62"/>
      <c r="F46" s="63">
        <f>SUM(F14:F45)</f>
        <v>0</v>
      </c>
      <c r="G46" s="63">
        <f t="shared" ref="G46:L46" si="1">SUM(G14:G45)</f>
        <v>36</v>
      </c>
      <c r="H46" s="63">
        <f t="shared" si="1"/>
        <v>418</v>
      </c>
      <c r="I46" s="63">
        <f t="shared" si="1"/>
        <v>246</v>
      </c>
      <c r="J46" s="63">
        <f t="shared" si="1"/>
        <v>143</v>
      </c>
      <c r="K46" s="63">
        <f t="shared" si="1"/>
        <v>28</v>
      </c>
      <c r="L46" s="63">
        <f t="shared" si="1"/>
        <v>1</v>
      </c>
      <c r="M46" s="122">
        <f t="shared" si="0"/>
        <v>4.5167464114832532</v>
      </c>
      <c r="N46" s="2"/>
      <c r="O46" s="72"/>
    </row>
    <row r="47" spans="1:1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72"/>
    </row>
    <row r="48" spans="1:15">
      <c r="A48" s="2"/>
      <c r="B48" s="2" t="s">
        <v>46</v>
      </c>
      <c r="C48" s="2"/>
      <c r="D48" s="2" t="s">
        <v>47</v>
      </c>
      <c r="E48" s="2"/>
      <c r="F48" s="65" t="s">
        <v>48</v>
      </c>
      <c r="G48" s="66"/>
      <c r="H48" s="66"/>
      <c r="I48" s="66"/>
      <c r="J48" s="66"/>
      <c r="K48" s="66"/>
      <c r="L48" s="66"/>
      <c r="M48" s="66"/>
      <c r="N48" s="64"/>
      <c r="O48" s="72"/>
    </row>
    <row r="49" spans="1:15">
      <c r="A49" s="2"/>
      <c r="B49" s="2"/>
      <c r="C49" s="2"/>
      <c r="D49" s="2"/>
      <c r="E49" s="2"/>
      <c r="F49" s="65"/>
      <c r="G49" s="66"/>
      <c r="H49" s="66"/>
      <c r="I49" s="66"/>
      <c r="J49" s="66"/>
      <c r="K49" s="66"/>
      <c r="L49" s="66"/>
      <c r="M49" s="66"/>
      <c r="N49" s="64"/>
      <c r="O49" s="72"/>
    </row>
    <row r="50" spans="1:15">
      <c r="N50" s="64"/>
      <c r="O50" s="72"/>
    </row>
    <row r="51" spans="1:15">
      <c r="A51" s="1"/>
      <c r="B51" s="1"/>
      <c r="C51" s="1"/>
      <c r="D51" s="1"/>
      <c r="E51" s="2"/>
      <c r="F51" s="2"/>
      <c r="G51" s="2"/>
      <c r="H51" s="2"/>
      <c r="I51" s="2"/>
      <c r="J51" s="2"/>
      <c r="K51" s="71"/>
      <c r="L51" s="71"/>
      <c r="M51" s="71"/>
      <c r="N51" s="2"/>
      <c r="O51" s="72"/>
    </row>
    <row r="52" spans="1:15" ht="15.75">
      <c r="A52" s="176" t="s">
        <v>0</v>
      </c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2"/>
      <c r="O52" s="72"/>
    </row>
    <row r="53" spans="1:15" ht="15.75">
      <c r="A53" s="176" t="s">
        <v>1</v>
      </c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</row>
    <row r="54" spans="1:15" ht="15.75">
      <c r="A54" s="175" t="s">
        <v>2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</row>
    <row r="55" spans="1:15" ht="15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5" ht="29.25" customHeight="1">
      <c r="A56" s="177" t="s">
        <v>3</v>
      </c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15" ht="37.5" customHeight="1">
      <c r="A57" s="177" t="s">
        <v>121</v>
      </c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15" ht="15.75">
      <c r="A58" s="175" t="s">
        <v>4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</row>
    <row r="59" spans="1:15" ht="15.75" customHeight="1" thickBot="1">
      <c r="A59" s="178" t="s">
        <v>5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</row>
    <row r="60" spans="1:15" ht="62.25" customHeight="1" thickBot="1">
      <c r="A60" s="215" t="s">
        <v>6</v>
      </c>
      <c r="B60" s="215" t="s">
        <v>7</v>
      </c>
      <c r="C60" s="215" t="s">
        <v>8</v>
      </c>
      <c r="D60" s="215" t="s">
        <v>9</v>
      </c>
      <c r="E60" s="205" t="s">
        <v>10</v>
      </c>
      <c r="F60" s="206"/>
      <c r="G60" s="206"/>
      <c r="H60" s="207"/>
      <c r="I60" s="208" t="s">
        <v>11</v>
      </c>
      <c r="J60" s="218"/>
      <c r="K60" s="218"/>
      <c r="L60" s="219"/>
      <c r="M60" s="213" t="s">
        <v>12</v>
      </c>
    </row>
    <row r="61" spans="1:15" ht="24.75" customHeight="1" thickBot="1">
      <c r="A61" s="220"/>
      <c r="B61" s="220"/>
      <c r="C61" s="220"/>
      <c r="D61" s="220"/>
      <c r="E61" s="211" t="s">
        <v>13</v>
      </c>
      <c r="F61" s="210" t="s">
        <v>14</v>
      </c>
      <c r="G61" s="222"/>
      <c r="H61" s="223"/>
      <c r="I61" s="215" t="s">
        <v>15</v>
      </c>
      <c r="J61" s="215" t="s">
        <v>16</v>
      </c>
      <c r="K61" s="215" t="s">
        <v>17</v>
      </c>
      <c r="L61" s="215" t="s">
        <v>18</v>
      </c>
      <c r="M61" s="224"/>
    </row>
    <row r="62" spans="1:15" ht="39" thickBot="1">
      <c r="A62" s="221"/>
      <c r="B62" s="221"/>
      <c r="C62" s="221"/>
      <c r="D62" s="221"/>
      <c r="E62" s="226"/>
      <c r="F62" s="5" t="s">
        <v>19</v>
      </c>
      <c r="G62" s="5" t="s">
        <v>20</v>
      </c>
      <c r="H62" s="6" t="s">
        <v>21</v>
      </c>
      <c r="I62" s="221"/>
      <c r="J62" s="221"/>
      <c r="K62" s="221"/>
      <c r="L62" s="221"/>
      <c r="M62" s="225"/>
    </row>
    <row r="63" spans="1:15" ht="15.75" thickBot="1">
      <c r="A63" s="7">
        <v>1</v>
      </c>
      <c r="B63" s="8">
        <v>2</v>
      </c>
      <c r="C63" s="7">
        <v>3</v>
      </c>
      <c r="D63" s="8"/>
      <c r="E63" s="9">
        <v>4</v>
      </c>
      <c r="F63" s="67">
        <v>5</v>
      </c>
      <c r="G63" s="67">
        <v>6</v>
      </c>
      <c r="H63" s="68">
        <v>7</v>
      </c>
      <c r="I63" s="101">
        <v>8</v>
      </c>
      <c r="J63" s="68">
        <v>9</v>
      </c>
      <c r="K63" s="101">
        <v>10</v>
      </c>
      <c r="L63" s="102">
        <v>11</v>
      </c>
      <c r="M63" s="7">
        <v>12</v>
      </c>
    </row>
    <row r="64" spans="1:15" ht="90" customHeight="1">
      <c r="A64" s="11" t="s">
        <v>49</v>
      </c>
      <c r="B64" s="11" t="s">
        <v>50</v>
      </c>
      <c r="C64" s="69" t="s">
        <v>51</v>
      </c>
      <c r="D64" s="70" t="s">
        <v>52</v>
      </c>
      <c r="E64" s="15">
        <v>15</v>
      </c>
      <c r="F64" s="34">
        <v>0</v>
      </c>
      <c r="G64" s="34">
        <v>4</v>
      </c>
      <c r="H64" s="35">
        <v>11</v>
      </c>
      <c r="I64" s="88">
        <v>5</v>
      </c>
      <c r="J64" s="34">
        <v>5</v>
      </c>
      <c r="K64" s="89">
        <v>1</v>
      </c>
      <c r="L64" s="90">
        <v>0</v>
      </c>
      <c r="M64" s="80">
        <f>SUM(I64*5,J64*4,K64*3,L64*2)/H64</f>
        <v>4.3636363636363633</v>
      </c>
    </row>
    <row r="65" spans="1:13">
      <c r="A65" s="103" t="s">
        <v>49</v>
      </c>
      <c r="B65" s="18" t="s">
        <v>53</v>
      </c>
      <c r="C65" s="104"/>
      <c r="D65" s="105"/>
      <c r="E65" s="22">
        <v>15</v>
      </c>
      <c r="F65" s="16">
        <v>0</v>
      </c>
      <c r="G65" s="16">
        <v>15</v>
      </c>
      <c r="H65" s="17">
        <v>15</v>
      </c>
      <c r="I65" s="77">
        <v>3</v>
      </c>
      <c r="J65" s="16">
        <v>9</v>
      </c>
      <c r="K65" s="78">
        <v>3</v>
      </c>
      <c r="L65" s="79">
        <v>0</v>
      </c>
      <c r="M65" s="80">
        <f t="shared" ref="M65:M82" si="2">SUM(I65*5,J65*4,K65*3,L65*2)/H65</f>
        <v>4</v>
      </c>
    </row>
    <row r="66" spans="1:13">
      <c r="A66" s="103" t="s">
        <v>49</v>
      </c>
      <c r="B66" s="18" t="s">
        <v>54</v>
      </c>
      <c r="C66" s="104"/>
      <c r="D66" s="105"/>
      <c r="E66" s="22">
        <v>14</v>
      </c>
      <c r="F66" s="16">
        <v>0</v>
      </c>
      <c r="G66" s="16">
        <v>3</v>
      </c>
      <c r="H66" s="17">
        <v>11</v>
      </c>
      <c r="I66" s="77">
        <v>5</v>
      </c>
      <c r="J66" s="16">
        <v>5</v>
      </c>
      <c r="K66" s="78">
        <v>1</v>
      </c>
      <c r="L66" s="79">
        <v>0</v>
      </c>
      <c r="M66" s="80">
        <f t="shared" si="2"/>
        <v>4.3636363636363633</v>
      </c>
    </row>
    <row r="67" spans="1:13" ht="15.75" thickBot="1">
      <c r="A67" s="106" t="s">
        <v>49</v>
      </c>
      <c r="B67" s="37" t="s">
        <v>55</v>
      </c>
      <c r="C67" s="107"/>
      <c r="D67" s="108"/>
      <c r="E67" s="109">
        <v>15</v>
      </c>
      <c r="F67" s="53">
        <v>0</v>
      </c>
      <c r="G67" s="53">
        <v>4</v>
      </c>
      <c r="H67" s="54">
        <v>11</v>
      </c>
      <c r="I67" s="97">
        <v>4</v>
      </c>
      <c r="J67" s="53">
        <v>7</v>
      </c>
      <c r="K67" s="98">
        <v>0</v>
      </c>
      <c r="L67" s="99">
        <v>0</v>
      </c>
      <c r="M67" s="80">
        <f t="shared" si="2"/>
        <v>4.3636363636363633</v>
      </c>
    </row>
    <row r="68" spans="1:13">
      <c r="A68" s="11" t="s">
        <v>49</v>
      </c>
      <c r="B68" s="11" t="s">
        <v>50</v>
      </c>
      <c r="C68" s="69" t="s">
        <v>56</v>
      </c>
      <c r="D68" s="70" t="s">
        <v>57</v>
      </c>
      <c r="E68" s="15">
        <v>15</v>
      </c>
      <c r="F68" s="34">
        <v>0</v>
      </c>
      <c r="G68" s="34">
        <v>3</v>
      </c>
      <c r="H68" s="35">
        <v>12</v>
      </c>
      <c r="I68" s="88">
        <v>10</v>
      </c>
      <c r="J68" s="34">
        <v>2</v>
      </c>
      <c r="K68" s="89">
        <v>0</v>
      </c>
      <c r="L68" s="90">
        <v>0</v>
      </c>
      <c r="M68" s="80">
        <f t="shared" si="2"/>
        <v>4.833333333333333</v>
      </c>
    </row>
    <row r="69" spans="1:13" ht="15.75" thickBot="1">
      <c r="A69" s="103" t="s">
        <v>49</v>
      </c>
      <c r="B69" s="18" t="s">
        <v>53</v>
      </c>
      <c r="C69" s="110"/>
      <c r="D69" s="105"/>
      <c r="E69" s="22">
        <v>15</v>
      </c>
      <c r="F69" s="16">
        <v>0</v>
      </c>
      <c r="G69" s="16">
        <v>0</v>
      </c>
      <c r="H69" s="17">
        <v>15</v>
      </c>
      <c r="I69" s="77">
        <v>14</v>
      </c>
      <c r="J69" s="16">
        <v>1</v>
      </c>
      <c r="K69" s="78">
        <v>0</v>
      </c>
      <c r="L69" s="79">
        <v>0</v>
      </c>
      <c r="M69" s="80">
        <f t="shared" si="2"/>
        <v>4.9333333333333336</v>
      </c>
    </row>
    <row r="70" spans="1:13" ht="29.25" thickBot="1">
      <c r="A70" s="103" t="s">
        <v>49</v>
      </c>
      <c r="B70" s="18" t="s">
        <v>54</v>
      </c>
      <c r="C70" s="119" t="s">
        <v>58</v>
      </c>
      <c r="D70" s="105"/>
      <c r="E70" s="22">
        <v>14</v>
      </c>
      <c r="F70" s="16">
        <v>0</v>
      </c>
      <c r="G70" s="16">
        <v>2</v>
      </c>
      <c r="H70" s="17">
        <v>12</v>
      </c>
      <c r="I70" s="77">
        <v>11</v>
      </c>
      <c r="J70" s="16">
        <v>1</v>
      </c>
      <c r="K70" s="78">
        <v>0</v>
      </c>
      <c r="L70" s="79">
        <v>0</v>
      </c>
      <c r="M70" s="80">
        <f t="shared" si="2"/>
        <v>4.916666666666667</v>
      </c>
    </row>
    <row r="71" spans="1:13" ht="15.75" thickBot="1">
      <c r="A71" s="106" t="s">
        <v>49</v>
      </c>
      <c r="B71" s="37" t="s">
        <v>55</v>
      </c>
      <c r="C71" s="111" t="s">
        <v>56</v>
      </c>
      <c r="D71" s="108"/>
      <c r="E71" s="109">
        <v>15</v>
      </c>
      <c r="F71" s="53">
        <v>0</v>
      </c>
      <c r="G71" s="53">
        <v>2</v>
      </c>
      <c r="H71" s="54">
        <v>13</v>
      </c>
      <c r="I71" s="97">
        <v>13</v>
      </c>
      <c r="J71" s="53">
        <v>0</v>
      </c>
      <c r="K71" s="98">
        <v>0</v>
      </c>
      <c r="L71" s="99">
        <v>0</v>
      </c>
      <c r="M71" s="80">
        <f t="shared" si="2"/>
        <v>5</v>
      </c>
    </row>
    <row r="72" spans="1:13" ht="42.75">
      <c r="A72" s="11" t="s">
        <v>49</v>
      </c>
      <c r="B72" s="11" t="s">
        <v>50</v>
      </c>
      <c r="C72" s="69" t="s">
        <v>59</v>
      </c>
      <c r="D72" s="70" t="s">
        <v>60</v>
      </c>
      <c r="E72" s="15">
        <v>15</v>
      </c>
      <c r="F72" s="34">
        <v>0</v>
      </c>
      <c r="G72" s="34">
        <v>3</v>
      </c>
      <c r="H72" s="35">
        <v>12</v>
      </c>
      <c r="I72" s="88">
        <v>9</v>
      </c>
      <c r="J72" s="34">
        <v>3</v>
      </c>
      <c r="K72" s="89">
        <v>0</v>
      </c>
      <c r="L72" s="90">
        <v>0</v>
      </c>
      <c r="M72" s="80">
        <f t="shared" si="2"/>
        <v>4.75</v>
      </c>
    </row>
    <row r="73" spans="1:13">
      <c r="A73" s="103" t="s">
        <v>49</v>
      </c>
      <c r="B73" s="18" t="s">
        <v>53</v>
      </c>
      <c r="C73" s="104"/>
      <c r="D73" s="105"/>
      <c r="E73" s="22">
        <v>15</v>
      </c>
      <c r="F73" s="16">
        <v>0</v>
      </c>
      <c r="G73" s="16">
        <v>0</v>
      </c>
      <c r="H73" s="17">
        <v>15</v>
      </c>
      <c r="I73" s="77">
        <v>9</v>
      </c>
      <c r="J73" s="16">
        <v>6</v>
      </c>
      <c r="K73" s="78">
        <v>0</v>
      </c>
      <c r="L73" s="79">
        <v>0</v>
      </c>
      <c r="M73" s="80">
        <f t="shared" si="2"/>
        <v>4.5999999999999996</v>
      </c>
    </row>
    <row r="74" spans="1:13">
      <c r="A74" s="103" t="s">
        <v>49</v>
      </c>
      <c r="B74" s="18" t="s">
        <v>54</v>
      </c>
      <c r="C74" s="104"/>
      <c r="D74" s="105"/>
      <c r="E74" s="22">
        <v>14</v>
      </c>
      <c r="F74" s="16">
        <v>0</v>
      </c>
      <c r="G74" s="16">
        <v>4</v>
      </c>
      <c r="H74" s="17">
        <v>10</v>
      </c>
      <c r="I74" s="77">
        <v>6</v>
      </c>
      <c r="J74" s="16">
        <v>4</v>
      </c>
      <c r="K74" s="78">
        <v>0</v>
      </c>
      <c r="L74" s="79">
        <v>0</v>
      </c>
      <c r="M74" s="80">
        <f t="shared" si="2"/>
        <v>4.5999999999999996</v>
      </c>
    </row>
    <row r="75" spans="1:13" ht="15.75" thickBot="1">
      <c r="A75" s="106" t="s">
        <v>49</v>
      </c>
      <c r="B75" s="23" t="s">
        <v>55</v>
      </c>
      <c r="C75" s="104"/>
      <c r="D75" s="105"/>
      <c r="E75" s="109">
        <v>15</v>
      </c>
      <c r="F75" s="26">
        <v>0</v>
      </c>
      <c r="G75" s="26">
        <v>2</v>
      </c>
      <c r="H75" s="27">
        <v>13</v>
      </c>
      <c r="I75" s="82">
        <v>8</v>
      </c>
      <c r="J75" s="26">
        <v>5</v>
      </c>
      <c r="K75" s="83">
        <v>0</v>
      </c>
      <c r="L75" s="84">
        <v>0</v>
      </c>
      <c r="M75" s="80">
        <f t="shared" si="2"/>
        <v>4.615384615384615</v>
      </c>
    </row>
    <row r="76" spans="1:13" ht="29.25" thickBot="1">
      <c r="A76" s="112" t="s">
        <v>49</v>
      </c>
      <c r="B76" s="112" t="s">
        <v>40</v>
      </c>
      <c r="C76" s="113" t="s">
        <v>61</v>
      </c>
      <c r="D76" s="114" t="s">
        <v>62</v>
      </c>
      <c r="E76" s="115">
        <v>12</v>
      </c>
      <c r="F76" s="116">
        <v>0</v>
      </c>
      <c r="G76" s="116">
        <v>0</v>
      </c>
      <c r="H76" s="117">
        <v>12</v>
      </c>
      <c r="I76" s="116">
        <v>7</v>
      </c>
      <c r="J76" s="116">
        <v>1</v>
      </c>
      <c r="K76" s="116">
        <v>4</v>
      </c>
      <c r="L76" s="116">
        <v>0</v>
      </c>
      <c r="M76" s="80">
        <f t="shared" si="2"/>
        <v>4.25</v>
      </c>
    </row>
    <row r="77" spans="1:13" ht="15.75" thickBot="1">
      <c r="A77" s="112" t="s">
        <v>49</v>
      </c>
      <c r="B77" s="112" t="s">
        <v>40</v>
      </c>
      <c r="C77" s="118" t="s">
        <v>63</v>
      </c>
      <c r="D77" s="114" t="s">
        <v>42</v>
      </c>
      <c r="E77" s="115">
        <v>12</v>
      </c>
      <c r="F77" s="116">
        <v>0</v>
      </c>
      <c r="G77" s="116">
        <v>0</v>
      </c>
      <c r="H77" s="117">
        <v>12</v>
      </c>
      <c r="I77" s="116">
        <v>7</v>
      </c>
      <c r="J77" s="116">
        <v>1</v>
      </c>
      <c r="K77" s="116">
        <v>4</v>
      </c>
      <c r="L77" s="116">
        <v>0</v>
      </c>
      <c r="M77" s="80">
        <f t="shared" si="2"/>
        <v>4.25</v>
      </c>
    </row>
    <row r="78" spans="1:13" ht="43.5" thickBot="1">
      <c r="A78" s="112" t="s">
        <v>49</v>
      </c>
      <c r="B78" s="112" t="s">
        <v>40</v>
      </c>
      <c r="C78" s="119" t="s">
        <v>64</v>
      </c>
      <c r="D78" s="114" t="s">
        <v>65</v>
      </c>
      <c r="E78" s="115">
        <v>12</v>
      </c>
      <c r="F78" s="116">
        <v>0</v>
      </c>
      <c r="G78" s="116">
        <v>0</v>
      </c>
      <c r="H78" s="117">
        <v>12</v>
      </c>
      <c r="I78" s="116">
        <v>5</v>
      </c>
      <c r="J78" s="116">
        <v>3</v>
      </c>
      <c r="K78" s="116">
        <v>1</v>
      </c>
      <c r="L78" s="116">
        <v>3</v>
      </c>
      <c r="M78" s="80">
        <f t="shared" si="2"/>
        <v>3.8333333333333335</v>
      </c>
    </row>
    <row r="79" spans="1:13" ht="15.75" thickBot="1">
      <c r="A79" s="112" t="s">
        <v>49</v>
      </c>
      <c r="B79" s="112" t="s">
        <v>40</v>
      </c>
      <c r="C79" s="119" t="s">
        <v>66</v>
      </c>
      <c r="D79" s="114" t="s">
        <v>44</v>
      </c>
      <c r="E79" s="115">
        <v>12</v>
      </c>
      <c r="F79" s="116">
        <v>0</v>
      </c>
      <c r="G79" s="116">
        <v>0</v>
      </c>
      <c r="H79" s="117">
        <v>12</v>
      </c>
      <c r="I79" s="116">
        <v>5</v>
      </c>
      <c r="J79" s="116">
        <v>2</v>
      </c>
      <c r="K79" s="116">
        <v>4</v>
      </c>
      <c r="L79" s="116">
        <v>1</v>
      </c>
      <c r="M79" s="80">
        <f t="shared" si="2"/>
        <v>3.9166666666666665</v>
      </c>
    </row>
    <row r="80" spans="1:13" ht="29.25" thickBot="1">
      <c r="A80" s="112" t="s">
        <v>49</v>
      </c>
      <c r="B80" s="112" t="s">
        <v>40</v>
      </c>
      <c r="C80" s="119" t="s">
        <v>67</v>
      </c>
      <c r="D80" s="114" t="s">
        <v>62</v>
      </c>
      <c r="E80" s="115">
        <v>12</v>
      </c>
      <c r="F80" s="116">
        <v>0</v>
      </c>
      <c r="G80" s="116">
        <v>0</v>
      </c>
      <c r="H80" s="117">
        <v>12</v>
      </c>
      <c r="I80" s="116">
        <v>7</v>
      </c>
      <c r="J80" s="116">
        <v>1</v>
      </c>
      <c r="K80" s="116">
        <v>4</v>
      </c>
      <c r="L80" s="116">
        <v>0</v>
      </c>
      <c r="M80" s="80">
        <f>SUM(I80*5,J80*4,K80*3,L80*2)/H80</f>
        <v>4.25</v>
      </c>
    </row>
    <row r="81" spans="1:13" ht="29.25" thickBot="1">
      <c r="A81" s="112" t="s">
        <v>49</v>
      </c>
      <c r="B81" s="112" t="s">
        <v>40</v>
      </c>
      <c r="C81" s="119" t="s">
        <v>68</v>
      </c>
      <c r="D81" s="114" t="s">
        <v>65</v>
      </c>
      <c r="E81" s="115">
        <v>12</v>
      </c>
      <c r="F81" s="116">
        <v>0</v>
      </c>
      <c r="G81" s="116">
        <v>0</v>
      </c>
      <c r="H81" s="117">
        <v>12</v>
      </c>
      <c r="I81" s="116">
        <v>5</v>
      </c>
      <c r="J81" s="116">
        <v>3</v>
      </c>
      <c r="K81" s="116">
        <v>1</v>
      </c>
      <c r="L81" s="116">
        <v>3</v>
      </c>
      <c r="M81" s="143">
        <f t="shared" si="2"/>
        <v>3.8333333333333335</v>
      </c>
    </row>
    <row r="82" spans="1:13" ht="16.5" thickBot="1">
      <c r="A82" s="58" t="s">
        <v>45</v>
      </c>
      <c r="B82" s="59"/>
      <c r="C82" s="60"/>
      <c r="D82" s="60"/>
      <c r="E82" s="120"/>
      <c r="F82" s="121">
        <f>SUM(F64:F81)</f>
        <v>0</v>
      </c>
      <c r="G82" s="121">
        <f t="shared" ref="G82:L82" si="3">SUM(G64:G81)</f>
        <v>42</v>
      </c>
      <c r="H82" s="121">
        <f t="shared" si="3"/>
        <v>222</v>
      </c>
      <c r="I82" s="121">
        <f t="shared" si="3"/>
        <v>133</v>
      </c>
      <c r="J82" s="121">
        <f t="shared" si="3"/>
        <v>59</v>
      </c>
      <c r="K82" s="121">
        <f t="shared" si="3"/>
        <v>23</v>
      </c>
      <c r="L82" s="121">
        <f t="shared" si="3"/>
        <v>7</v>
      </c>
      <c r="M82" s="122">
        <f t="shared" si="2"/>
        <v>4.4324324324324325</v>
      </c>
    </row>
    <row r="83" spans="1:13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</row>
    <row r="84" spans="1:13">
      <c r="A84" s="2"/>
      <c r="B84" s="2" t="s">
        <v>46</v>
      </c>
      <c r="C84" s="2"/>
      <c r="D84" s="2" t="s">
        <v>47</v>
      </c>
      <c r="E84" s="2"/>
      <c r="F84" s="65" t="s">
        <v>69</v>
      </c>
      <c r="G84" s="66"/>
      <c r="H84" s="66"/>
      <c r="I84" s="66"/>
      <c r="J84" s="66"/>
      <c r="K84" s="66"/>
      <c r="L84" s="66"/>
      <c r="M84" s="66"/>
    </row>
    <row r="85" spans="1:13">
      <c r="A85" s="2"/>
      <c r="B85" s="2"/>
      <c r="C85" s="2"/>
      <c r="D85" s="2"/>
      <c r="E85" s="2"/>
      <c r="F85" s="65"/>
      <c r="G85" s="66"/>
      <c r="H85" s="66"/>
      <c r="I85" s="66"/>
      <c r="J85" s="66"/>
      <c r="K85" s="66"/>
      <c r="L85" s="66"/>
      <c r="M85" s="66"/>
    </row>
    <row r="89" spans="1:13">
      <c r="A89" s="1"/>
      <c r="B89" s="1"/>
      <c r="C89" s="1"/>
      <c r="D89" s="1"/>
      <c r="E89" s="2"/>
      <c r="F89" s="2"/>
      <c r="G89" s="2"/>
      <c r="H89" s="2"/>
      <c r="I89" s="2"/>
      <c r="J89" s="2"/>
      <c r="K89" s="71"/>
      <c r="L89" s="71"/>
      <c r="M89" s="71"/>
    </row>
    <row r="90" spans="1:13" ht="15.75">
      <c r="A90" s="176" t="s">
        <v>0</v>
      </c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</row>
    <row r="91" spans="1:13" ht="15.75">
      <c r="A91" s="176" t="s">
        <v>1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</row>
    <row r="92" spans="1:13" ht="15.75">
      <c r="A92" s="175" t="s">
        <v>2</v>
      </c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</row>
    <row r="93" spans="1:13" ht="15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33" customHeight="1">
      <c r="A94" s="177" t="s">
        <v>3</v>
      </c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</row>
    <row r="95" spans="1:13" ht="36.75" customHeight="1">
      <c r="A95" s="177" t="s">
        <v>121</v>
      </c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</row>
    <row r="96" spans="1:13" ht="15.75">
      <c r="A96" s="175" t="s">
        <v>4</v>
      </c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</row>
    <row r="97" spans="1:13" ht="15.75" customHeight="1" thickBot="1">
      <c r="A97" s="178" t="s">
        <v>5</v>
      </c>
      <c r="B97" s="178"/>
      <c r="C97" s="178"/>
      <c r="D97" s="178"/>
      <c r="E97" s="178"/>
      <c r="F97" s="178"/>
      <c r="G97" s="178"/>
      <c r="H97" s="178"/>
      <c r="I97" s="178"/>
      <c r="J97" s="178"/>
      <c r="K97" s="178"/>
      <c r="L97" s="178"/>
      <c r="M97" s="178"/>
    </row>
    <row r="98" spans="1:13" ht="54.75" customHeight="1" thickBot="1">
      <c r="A98" s="215" t="s">
        <v>6</v>
      </c>
      <c r="B98" s="215" t="s">
        <v>7</v>
      </c>
      <c r="C98" s="215" t="s">
        <v>8</v>
      </c>
      <c r="D98" s="215" t="s">
        <v>9</v>
      </c>
      <c r="E98" s="205" t="s">
        <v>10</v>
      </c>
      <c r="F98" s="227"/>
      <c r="G98" s="227"/>
      <c r="H98" s="228"/>
      <c r="I98" s="208" t="s">
        <v>11</v>
      </c>
      <c r="J98" s="218"/>
      <c r="K98" s="218"/>
      <c r="L98" s="219"/>
      <c r="M98" s="213" t="s">
        <v>12</v>
      </c>
    </row>
    <row r="99" spans="1:13" ht="18" customHeight="1" thickBot="1">
      <c r="A99" s="220"/>
      <c r="B99" s="220"/>
      <c r="C99" s="220"/>
      <c r="D99" s="220"/>
      <c r="E99" s="211" t="s">
        <v>13</v>
      </c>
      <c r="F99" s="210" t="s">
        <v>14</v>
      </c>
      <c r="G99" s="222"/>
      <c r="H99" s="223"/>
      <c r="I99" s="215" t="s">
        <v>15</v>
      </c>
      <c r="J99" s="215" t="s">
        <v>16</v>
      </c>
      <c r="K99" s="215" t="s">
        <v>17</v>
      </c>
      <c r="L99" s="215" t="s">
        <v>18</v>
      </c>
      <c r="M99" s="224"/>
    </row>
    <row r="100" spans="1:13" ht="39" thickBot="1">
      <c r="A100" s="221"/>
      <c r="B100" s="221"/>
      <c r="C100" s="221"/>
      <c r="D100" s="221"/>
      <c r="E100" s="226"/>
      <c r="F100" s="5" t="s">
        <v>19</v>
      </c>
      <c r="G100" s="5" t="s">
        <v>20</v>
      </c>
      <c r="H100" s="6" t="s">
        <v>21</v>
      </c>
      <c r="I100" s="221"/>
      <c r="J100" s="221"/>
      <c r="K100" s="221"/>
      <c r="L100" s="221"/>
      <c r="M100" s="225"/>
    </row>
    <row r="101" spans="1:13" ht="15.75" thickBot="1">
      <c r="A101" s="7">
        <v>1</v>
      </c>
      <c r="B101" s="8">
        <v>2</v>
      </c>
      <c r="C101" s="7">
        <v>3</v>
      </c>
      <c r="D101" s="8"/>
      <c r="E101" s="9">
        <v>4</v>
      </c>
      <c r="F101" s="67">
        <v>5</v>
      </c>
      <c r="G101" s="67">
        <v>6</v>
      </c>
      <c r="H101" s="68">
        <v>7</v>
      </c>
      <c r="I101" s="101">
        <v>8</v>
      </c>
      <c r="J101" s="68">
        <v>9</v>
      </c>
      <c r="K101" s="101">
        <v>10</v>
      </c>
      <c r="L101" s="102">
        <v>11</v>
      </c>
      <c r="M101" s="101">
        <v>12</v>
      </c>
    </row>
    <row r="102" spans="1:13" ht="48" customHeight="1" thickBot="1">
      <c r="A102" s="11" t="s">
        <v>70</v>
      </c>
      <c r="B102" s="12" t="s">
        <v>71</v>
      </c>
      <c r="C102" s="185" t="s">
        <v>72</v>
      </c>
      <c r="D102" s="181" t="s">
        <v>73</v>
      </c>
      <c r="E102" s="15">
        <v>14</v>
      </c>
      <c r="F102" s="34">
        <v>0</v>
      </c>
      <c r="G102" s="34">
        <v>4</v>
      </c>
      <c r="H102" s="35">
        <v>10</v>
      </c>
      <c r="I102" s="88">
        <v>4</v>
      </c>
      <c r="J102" s="34">
        <v>5</v>
      </c>
      <c r="K102" s="89">
        <v>1</v>
      </c>
      <c r="L102" s="90">
        <v>0</v>
      </c>
      <c r="M102" s="91">
        <f>SUM(I102*5,J102*4,K102*3,L102*2)/H102</f>
        <v>4.3</v>
      </c>
    </row>
    <row r="103" spans="1:13" ht="16.5" customHeight="1" thickBot="1">
      <c r="A103" s="11" t="s">
        <v>70</v>
      </c>
      <c r="B103" s="19" t="s">
        <v>74</v>
      </c>
      <c r="C103" s="186"/>
      <c r="D103" s="182"/>
      <c r="E103" s="22">
        <v>10</v>
      </c>
      <c r="F103" s="16">
        <v>0</v>
      </c>
      <c r="G103" s="16">
        <v>2</v>
      </c>
      <c r="H103" s="17">
        <v>8</v>
      </c>
      <c r="I103" s="77">
        <v>5</v>
      </c>
      <c r="J103" s="16">
        <v>2</v>
      </c>
      <c r="K103" s="78">
        <v>1</v>
      </c>
      <c r="L103" s="79">
        <v>0</v>
      </c>
      <c r="M103" s="91">
        <f t="shared" ref="M103:M142" si="4">SUM(I103*5,J103*4,K103*3,L103*2)/H103</f>
        <v>4.5</v>
      </c>
    </row>
    <row r="104" spans="1:13" ht="16.5" customHeight="1" thickBot="1">
      <c r="A104" s="11" t="s">
        <v>70</v>
      </c>
      <c r="B104" s="19" t="s">
        <v>75</v>
      </c>
      <c r="C104" s="186"/>
      <c r="D104" s="182"/>
      <c r="E104" s="22">
        <v>11</v>
      </c>
      <c r="F104" s="16">
        <v>0</v>
      </c>
      <c r="G104" s="16">
        <v>1</v>
      </c>
      <c r="H104" s="17">
        <v>10</v>
      </c>
      <c r="I104" s="77">
        <v>8</v>
      </c>
      <c r="J104" s="16">
        <v>2</v>
      </c>
      <c r="K104" s="78">
        <v>0</v>
      </c>
      <c r="L104" s="79">
        <v>0</v>
      </c>
      <c r="M104" s="91">
        <f t="shared" si="4"/>
        <v>4.8</v>
      </c>
    </row>
    <row r="105" spans="1:13" ht="16.5" customHeight="1" thickBot="1">
      <c r="A105" s="11" t="s">
        <v>70</v>
      </c>
      <c r="B105" s="24" t="s">
        <v>76</v>
      </c>
      <c r="C105" s="186"/>
      <c r="D105" s="182"/>
      <c r="E105" s="25">
        <v>11</v>
      </c>
      <c r="F105" s="26">
        <v>0</v>
      </c>
      <c r="G105" s="26">
        <v>2</v>
      </c>
      <c r="H105" s="27">
        <v>9</v>
      </c>
      <c r="I105" s="82">
        <v>5</v>
      </c>
      <c r="J105" s="26">
        <v>4</v>
      </c>
      <c r="K105" s="83">
        <v>0</v>
      </c>
      <c r="L105" s="84">
        <v>0</v>
      </c>
      <c r="M105" s="91">
        <f t="shared" si="4"/>
        <v>4.5555555555555554</v>
      </c>
    </row>
    <row r="106" spans="1:13" ht="16.5" customHeight="1" thickBot="1">
      <c r="A106" s="11" t="s">
        <v>70</v>
      </c>
      <c r="B106" s="29" t="s">
        <v>77</v>
      </c>
      <c r="C106" s="187"/>
      <c r="D106" s="183"/>
      <c r="E106" s="30">
        <v>10</v>
      </c>
      <c r="F106" s="39">
        <v>0</v>
      </c>
      <c r="G106" s="39">
        <v>7</v>
      </c>
      <c r="H106" s="40">
        <v>3</v>
      </c>
      <c r="I106" s="39">
        <v>0</v>
      </c>
      <c r="J106" s="92">
        <v>3</v>
      </c>
      <c r="K106" s="39">
        <v>0</v>
      </c>
      <c r="L106" s="93">
        <v>0</v>
      </c>
      <c r="M106" s="91">
        <f t="shared" si="4"/>
        <v>4</v>
      </c>
    </row>
    <row r="107" spans="1:13" ht="16.5" customHeight="1" thickBot="1">
      <c r="A107" s="11" t="s">
        <v>70</v>
      </c>
      <c r="B107" s="12" t="s">
        <v>71</v>
      </c>
      <c r="C107" s="179" t="s">
        <v>32</v>
      </c>
      <c r="D107" s="181" t="s">
        <v>78</v>
      </c>
      <c r="E107" s="15">
        <v>14</v>
      </c>
      <c r="F107" s="16">
        <v>0</v>
      </c>
      <c r="G107" s="16">
        <v>2</v>
      </c>
      <c r="H107" s="17">
        <v>12</v>
      </c>
      <c r="I107" s="77">
        <v>3</v>
      </c>
      <c r="J107" s="16">
        <v>6</v>
      </c>
      <c r="K107" s="78">
        <v>2</v>
      </c>
      <c r="L107" s="79">
        <v>1</v>
      </c>
      <c r="M107" s="91">
        <f t="shared" si="4"/>
        <v>3.9166666666666665</v>
      </c>
    </row>
    <row r="108" spans="1:13" ht="16.5" customHeight="1" thickBot="1">
      <c r="A108" s="11" t="s">
        <v>70</v>
      </c>
      <c r="B108" s="19" t="s">
        <v>74</v>
      </c>
      <c r="C108" s="184"/>
      <c r="D108" s="182"/>
      <c r="E108" s="22">
        <v>10</v>
      </c>
      <c r="F108" s="16">
        <v>0</v>
      </c>
      <c r="G108" s="16">
        <v>2</v>
      </c>
      <c r="H108" s="17">
        <v>8</v>
      </c>
      <c r="I108" s="77">
        <v>4</v>
      </c>
      <c r="J108" s="16">
        <v>3</v>
      </c>
      <c r="K108" s="78">
        <v>0</v>
      </c>
      <c r="L108" s="79">
        <v>1</v>
      </c>
      <c r="M108" s="91">
        <f t="shared" si="4"/>
        <v>4.25</v>
      </c>
    </row>
    <row r="109" spans="1:13" ht="16.5" customHeight="1" thickBot="1">
      <c r="A109" s="11" t="s">
        <v>70</v>
      </c>
      <c r="B109" s="19" t="s">
        <v>75</v>
      </c>
      <c r="C109" s="184"/>
      <c r="D109" s="182"/>
      <c r="E109" s="22">
        <v>11</v>
      </c>
      <c r="F109" s="16">
        <v>0</v>
      </c>
      <c r="G109" s="16">
        <v>0</v>
      </c>
      <c r="H109" s="17">
        <v>11</v>
      </c>
      <c r="I109" s="77">
        <v>7</v>
      </c>
      <c r="J109" s="16">
        <v>3</v>
      </c>
      <c r="K109" s="78">
        <v>0</v>
      </c>
      <c r="L109" s="79">
        <v>1</v>
      </c>
      <c r="M109" s="91">
        <f t="shared" si="4"/>
        <v>4.4545454545454541</v>
      </c>
    </row>
    <row r="110" spans="1:13" ht="16.5" customHeight="1" thickBot="1">
      <c r="A110" s="11" t="s">
        <v>70</v>
      </c>
      <c r="B110" s="24" t="s">
        <v>76</v>
      </c>
      <c r="C110" s="184"/>
      <c r="D110" s="182"/>
      <c r="E110" s="25">
        <v>11</v>
      </c>
      <c r="F110" s="26">
        <v>0</v>
      </c>
      <c r="G110" s="26">
        <v>1</v>
      </c>
      <c r="H110" s="27">
        <v>10</v>
      </c>
      <c r="I110" s="82">
        <v>1</v>
      </c>
      <c r="J110" s="26">
        <v>9</v>
      </c>
      <c r="K110" s="83">
        <v>0</v>
      </c>
      <c r="L110" s="84">
        <v>0</v>
      </c>
      <c r="M110" s="91">
        <f t="shared" si="4"/>
        <v>4.0999999999999996</v>
      </c>
    </row>
    <row r="111" spans="1:13" ht="16.5" customHeight="1" thickBot="1">
      <c r="A111" s="11" t="s">
        <v>70</v>
      </c>
      <c r="B111" s="29" t="s">
        <v>77</v>
      </c>
      <c r="C111" s="180"/>
      <c r="D111" s="183"/>
      <c r="E111" s="30">
        <v>10</v>
      </c>
      <c r="F111" s="31">
        <v>0</v>
      </c>
      <c r="G111" s="31">
        <v>3</v>
      </c>
      <c r="H111" s="32">
        <v>7</v>
      </c>
      <c r="I111" s="85">
        <v>2</v>
      </c>
      <c r="J111" s="31">
        <v>5</v>
      </c>
      <c r="K111" s="86">
        <v>0</v>
      </c>
      <c r="L111" s="87">
        <v>0</v>
      </c>
      <c r="M111" s="91">
        <f t="shared" si="4"/>
        <v>4.2857142857142856</v>
      </c>
    </row>
    <row r="112" spans="1:13" ht="29.25" customHeight="1" thickBot="1">
      <c r="A112" s="11" t="s">
        <v>70</v>
      </c>
      <c r="B112" s="12" t="s">
        <v>71</v>
      </c>
      <c r="C112" s="179" t="s">
        <v>79</v>
      </c>
      <c r="D112" s="181" t="s">
        <v>80</v>
      </c>
      <c r="E112" s="15">
        <v>14</v>
      </c>
      <c r="F112" s="34">
        <v>0</v>
      </c>
      <c r="G112" s="34">
        <v>5</v>
      </c>
      <c r="H112" s="35">
        <v>9</v>
      </c>
      <c r="I112" s="88">
        <v>3</v>
      </c>
      <c r="J112" s="34">
        <v>5</v>
      </c>
      <c r="K112" s="89">
        <v>1</v>
      </c>
      <c r="L112" s="90">
        <v>0</v>
      </c>
      <c r="M112" s="91">
        <f t="shared" si="4"/>
        <v>4.2222222222222223</v>
      </c>
    </row>
    <row r="113" spans="1:17" ht="16.5" customHeight="1" thickBot="1">
      <c r="A113" s="11" t="s">
        <v>70</v>
      </c>
      <c r="B113" s="19" t="s">
        <v>74</v>
      </c>
      <c r="C113" s="184"/>
      <c r="D113" s="182"/>
      <c r="E113" s="22">
        <v>10</v>
      </c>
      <c r="F113" s="16">
        <v>0</v>
      </c>
      <c r="G113" s="16">
        <v>0</v>
      </c>
      <c r="H113" s="17">
        <v>10</v>
      </c>
      <c r="I113" s="77">
        <v>3</v>
      </c>
      <c r="J113" s="16">
        <v>3</v>
      </c>
      <c r="K113" s="78">
        <v>4</v>
      </c>
      <c r="L113" s="79">
        <v>0</v>
      </c>
      <c r="M113" s="91">
        <f t="shared" si="4"/>
        <v>3.9</v>
      </c>
    </row>
    <row r="114" spans="1:17" ht="16.5" customHeight="1" thickBot="1">
      <c r="A114" s="11" t="s">
        <v>70</v>
      </c>
      <c r="B114" s="19" t="s">
        <v>75</v>
      </c>
      <c r="C114" s="184"/>
      <c r="D114" s="182"/>
      <c r="E114" s="22">
        <v>11</v>
      </c>
      <c r="F114" s="16">
        <v>0</v>
      </c>
      <c r="G114" s="16">
        <v>2</v>
      </c>
      <c r="H114" s="17">
        <v>9</v>
      </c>
      <c r="I114" s="77">
        <v>4</v>
      </c>
      <c r="J114" s="16">
        <v>5</v>
      </c>
      <c r="K114" s="78">
        <v>0</v>
      </c>
      <c r="L114" s="79">
        <v>0</v>
      </c>
      <c r="M114" s="91">
        <f t="shared" si="4"/>
        <v>4.4444444444444446</v>
      </c>
    </row>
    <row r="115" spans="1:17" ht="16.5" customHeight="1" thickBot="1">
      <c r="A115" s="11" t="s">
        <v>70</v>
      </c>
      <c r="B115" s="24" t="s">
        <v>76</v>
      </c>
      <c r="C115" s="184"/>
      <c r="D115" s="182"/>
      <c r="E115" s="25">
        <v>11</v>
      </c>
      <c r="F115" s="26">
        <v>0</v>
      </c>
      <c r="G115" s="26">
        <v>2</v>
      </c>
      <c r="H115" s="27">
        <v>9</v>
      </c>
      <c r="I115" s="82">
        <v>3</v>
      </c>
      <c r="J115" s="26">
        <v>5</v>
      </c>
      <c r="K115" s="83">
        <v>1</v>
      </c>
      <c r="L115" s="84">
        <v>0</v>
      </c>
      <c r="M115" s="91">
        <f t="shared" si="4"/>
        <v>4.2222222222222223</v>
      </c>
    </row>
    <row r="116" spans="1:17" ht="16.5" customHeight="1" thickBot="1">
      <c r="A116" s="11" t="s">
        <v>70</v>
      </c>
      <c r="B116" s="29" t="s">
        <v>77</v>
      </c>
      <c r="C116" s="180"/>
      <c r="D116" s="183"/>
      <c r="E116" s="30">
        <v>10</v>
      </c>
      <c r="F116" s="39">
        <v>0</v>
      </c>
      <c r="G116" s="39">
        <v>8</v>
      </c>
      <c r="H116" s="40">
        <v>2</v>
      </c>
      <c r="I116" s="39">
        <v>2</v>
      </c>
      <c r="J116" s="92">
        <v>0</v>
      </c>
      <c r="K116" s="39">
        <v>0</v>
      </c>
      <c r="L116" s="93">
        <v>0</v>
      </c>
      <c r="M116" s="91">
        <f t="shared" si="4"/>
        <v>5</v>
      </c>
      <c r="Q116" t="s">
        <v>81</v>
      </c>
    </row>
    <row r="117" spans="1:17" ht="20.25" customHeight="1" thickBot="1">
      <c r="A117" s="11" t="s">
        <v>70</v>
      </c>
      <c r="B117" s="12" t="s">
        <v>71</v>
      </c>
      <c r="C117" s="179" t="s">
        <v>82</v>
      </c>
      <c r="D117" s="14" t="s">
        <v>83</v>
      </c>
      <c r="E117" s="15">
        <v>14</v>
      </c>
      <c r="F117" s="34"/>
      <c r="G117" s="34"/>
      <c r="H117" s="35"/>
      <c r="I117" s="88"/>
      <c r="J117" s="34"/>
      <c r="K117" s="89"/>
      <c r="L117" s="90"/>
      <c r="M117" s="91"/>
    </row>
    <row r="118" spans="1:17" ht="16.5" customHeight="1" thickBot="1">
      <c r="A118" s="11" t="s">
        <v>70</v>
      </c>
      <c r="B118" s="19" t="s">
        <v>74</v>
      </c>
      <c r="C118" s="184"/>
      <c r="D118" s="182" t="s">
        <v>84</v>
      </c>
      <c r="E118" s="22">
        <v>10</v>
      </c>
      <c r="F118" s="16">
        <v>0</v>
      </c>
      <c r="G118" s="16">
        <v>0</v>
      </c>
      <c r="H118" s="17">
        <v>10</v>
      </c>
      <c r="I118" s="77">
        <v>8</v>
      </c>
      <c r="J118" s="16">
        <v>2</v>
      </c>
      <c r="K118" s="78">
        <v>0</v>
      </c>
      <c r="L118" s="79">
        <v>0</v>
      </c>
      <c r="M118" s="91">
        <f t="shared" si="4"/>
        <v>4.8</v>
      </c>
    </row>
    <row r="119" spans="1:17" ht="16.5" customHeight="1" thickBot="1">
      <c r="A119" s="11" t="s">
        <v>70</v>
      </c>
      <c r="B119" s="19" t="s">
        <v>75</v>
      </c>
      <c r="C119" s="184"/>
      <c r="D119" s="182"/>
      <c r="E119" s="22">
        <v>11</v>
      </c>
      <c r="F119" s="16">
        <v>0</v>
      </c>
      <c r="G119" s="16">
        <v>0</v>
      </c>
      <c r="H119" s="17">
        <v>11</v>
      </c>
      <c r="I119" s="77">
        <v>11</v>
      </c>
      <c r="J119" s="16">
        <v>0</v>
      </c>
      <c r="K119" s="78">
        <v>0</v>
      </c>
      <c r="L119" s="79">
        <v>0</v>
      </c>
      <c r="M119" s="91">
        <f t="shared" si="4"/>
        <v>5</v>
      </c>
    </row>
    <row r="120" spans="1:17" ht="16.5" customHeight="1" thickBot="1">
      <c r="A120" s="11" t="s">
        <v>70</v>
      </c>
      <c r="B120" s="24" t="s">
        <v>76</v>
      </c>
      <c r="C120" s="184"/>
      <c r="D120" s="182"/>
      <c r="E120" s="25">
        <v>11</v>
      </c>
      <c r="F120" s="26">
        <v>0</v>
      </c>
      <c r="G120" s="26">
        <v>0</v>
      </c>
      <c r="H120" s="27">
        <v>11</v>
      </c>
      <c r="I120" s="82">
        <v>9</v>
      </c>
      <c r="J120" s="26">
        <v>2</v>
      </c>
      <c r="K120" s="83">
        <v>0</v>
      </c>
      <c r="L120" s="84">
        <v>0</v>
      </c>
      <c r="M120" s="91">
        <f t="shared" si="4"/>
        <v>4.8181818181818183</v>
      </c>
    </row>
    <row r="121" spans="1:17" ht="16.5" customHeight="1" thickBot="1">
      <c r="A121" s="11" t="s">
        <v>70</v>
      </c>
      <c r="B121" s="29" t="s">
        <v>77</v>
      </c>
      <c r="C121" s="180"/>
      <c r="D121" s="183"/>
      <c r="E121" s="30">
        <v>10</v>
      </c>
      <c r="F121" s="39">
        <v>0</v>
      </c>
      <c r="G121" s="39">
        <v>0</v>
      </c>
      <c r="H121" s="40">
        <v>10</v>
      </c>
      <c r="I121" s="39">
        <v>4</v>
      </c>
      <c r="J121" s="92">
        <v>6</v>
      </c>
      <c r="K121" s="39">
        <v>0</v>
      </c>
      <c r="L121" s="93">
        <v>0</v>
      </c>
      <c r="M121" s="91">
        <f t="shared" si="4"/>
        <v>4.4000000000000004</v>
      </c>
    </row>
    <row r="122" spans="1:17" ht="29.25" customHeight="1" thickBot="1">
      <c r="A122" s="11" t="s">
        <v>70</v>
      </c>
      <c r="B122" s="12" t="s">
        <v>71</v>
      </c>
      <c r="C122" s="179" t="s">
        <v>85</v>
      </c>
      <c r="D122" s="181" t="s">
        <v>84</v>
      </c>
      <c r="E122" s="15">
        <v>14</v>
      </c>
      <c r="F122" s="34">
        <v>0</v>
      </c>
      <c r="G122" s="34">
        <v>0</v>
      </c>
      <c r="H122" s="35">
        <v>14</v>
      </c>
      <c r="I122" s="88">
        <v>10</v>
      </c>
      <c r="J122" s="34">
        <v>4</v>
      </c>
      <c r="K122" s="89">
        <v>0</v>
      </c>
      <c r="L122" s="90">
        <v>0</v>
      </c>
      <c r="M122" s="91">
        <f t="shared" si="4"/>
        <v>4.7142857142857144</v>
      </c>
    </row>
    <row r="123" spans="1:17" ht="16.5" customHeight="1" thickBot="1">
      <c r="A123" s="11" t="s">
        <v>70</v>
      </c>
      <c r="B123" s="19" t="s">
        <v>74</v>
      </c>
      <c r="C123" s="184"/>
      <c r="D123" s="182"/>
      <c r="E123" s="22">
        <v>10</v>
      </c>
      <c r="F123" s="16">
        <v>0</v>
      </c>
      <c r="G123" s="16">
        <v>0</v>
      </c>
      <c r="H123" s="17">
        <v>10</v>
      </c>
      <c r="I123" s="77">
        <v>7</v>
      </c>
      <c r="J123" s="16">
        <v>3</v>
      </c>
      <c r="K123" s="78">
        <v>0</v>
      </c>
      <c r="L123" s="79">
        <v>0</v>
      </c>
      <c r="M123" s="91">
        <f t="shared" si="4"/>
        <v>4.7</v>
      </c>
    </row>
    <row r="124" spans="1:17" ht="16.5" customHeight="1" thickBot="1">
      <c r="A124" s="11" t="s">
        <v>70</v>
      </c>
      <c r="B124" s="19" t="s">
        <v>75</v>
      </c>
      <c r="C124" s="184"/>
      <c r="D124" s="182"/>
      <c r="E124" s="22">
        <v>11</v>
      </c>
      <c r="F124" s="16">
        <v>0</v>
      </c>
      <c r="G124" s="16">
        <v>0</v>
      </c>
      <c r="H124" s="17">
        <v>11</v>
      </c>
      <c r="I124" s="77">
        <v>11</v>
      </c>
      <c r="J124" s="16">
        <v>0</v>
      </c>
      <c r="K124" s="78">
        <v>0</v>
      </c>
      <c r="L124" s="79">
        <v>0</v>
      </c>
      <c r="M124" s="91">
        <f t="shared" si="4"/>
        <v>5</v>
      </c>
    </row>
    <row r="125" spans="1:17" ht="16.5" customHeight="1" thickBot="1">
      <c r="A125" s="11" t="s">
        <v>70</v>
      </c>
      <c r="B125" s="24" t="s">
        <v>76</v>
      </c>
      <c r="C125" s="184"/>
      <c r="D125" s="182"/>
      <c r="E125" s="25">
        <v>11</v>
      </c>
      <c r="F125" s="26">
        <v>0</v>
      </c>
      <c r="G125" s="26">
        <v>0</v>
      </c>
      <c r="H125" s="27">
        <v>11</v>
      </c>
      <c r="I125" s="82">
        <v>10</v>
      </c>
      <c r="J125" s="26">
        <v>1</v>
      </c>
      <c r="K125" s="83">
        <v>0</v>
      </c>
      <c r="L125" s="84">
        <v>0</v>
      </c>
      <c r="M125" s="91">
        <f t="shared" si="4"/>
        <v>4.9090909090909092</v>
      </c>
    </row>
    <row r="126" spans="1:17" ht="16.5" customHeight="1" thickBot="1">
      <c r="A126" s="11" t="s">
        <v>70</v>
      </c>
      <c r="B126" s="29" t="s">
        <v>77</v>
      </c>
      <c r="C126" s="180"/>
      <c r="D126" s="183"/>
      <c r="E126" s="30">
        <v>10</v>
      </c>
      <c r="F126" s="39">
        <v>0</v>
      </c>
      <c r="G126" s="39">
        <v>0</v>
      </c>
      <c r="H126" s="40">
        <v>10</v>
      </c>
      <c r="I126" s="39">
        <v>4</v>
      </c>
      <c r="J126" s="92">
        <v>6</v>
      </c>
      <c r="K126" s="39">
        <v>0</v>
      </c>
      <c r="L126" s="93">
        <v>0</v>
      </c>
      <c r="M126" s="91">
        <f t="shared" si="4"/>
        <v>4.4000000000000004</v>
      </c>
    </row>
    <row r="127" spans="1:17" ht="16.5" customHeight="1" thickBot="1">
      <c r="A127" s="11" t="s">
        <v>70</v>
      </c>
      <c r="B127" s="12" t="s">
        <v>71</v>
      </c>
      <c r="C127" s="179" t="s">
        <v>86</v>
      </c>
      <c r="D127" s="181" t="s">
        <v>87</v>
      </c>
      <c r="E127" s="15">
        <v>14</v>
      </c>
      <c r="F127" s="34">
        <v>0</v>
      </c>
      <c r="G127" s="34">
        <v>1</v>
      </c>
      <c r="H127" s="35">
        <v>13</v>
      </c>
      <c r="I127" s="88">
        <v>3</v>
      </c>
      <c r="J127" s="34">
        <v>4</v>
      </c>
      <c r="K127" s="89">
        <v>6</v>
      </c>
      <c r="L127" s="90">
        <v>0</v>
      </c>
      <c r="M127" s="91">
        <f t="shared" si="4"/>
        <v>3.7692307692307692</v>
      </c>
    </row>
    <row r="128" spans="1:17" ht="16.5" customHeight="1" thickBot="1">
      <c r="A128" s="11" t="s">
        <v>70</v>
      </c>
      <c r="B128" s="19" t="s">
        <v>74</v>
      </c>
      <c r="C128" s="184"/>
      <c r="D128" s="182"/>
      <c r="E128" s="22">
        <v>10</v>
      </c>
      <c r="F128" s="16">
        <v>0</v>
      </c>
      <c r="G128" s="16">
        <v>0</v>
      </c>
      <c r="H128" s="17">
        <v>10</v>
      </c>
      <c r="I128" s="77">
        <v>4</v>
      </c>
      <c r="J128" s="16">
        <v>2</v>
      </c>
      <c r="K128" s="78">
        <v>4</v>
      </c>
      <c r="L128" s="79">
        <v>0</v>
      </c>
      <c r="M128" s="91">
        <f t="shared" si="4"/>
        <v>4</v>
      </c>
    </row>
    <row r="129" spans="1:13" ht="16.5" customHeight="1" thickBot="1">
      <c r="A129" s="11" t="s">
        <v>70</v>
      </c>
      <c r="B129" s="19" t="s">
        <v>75</v>
      </c>
      <c r="C129" s="184"/>
      <c r="D129" s="182"/>
      <c r="E129" s="22">
        <v>11</v>
      </c>
      <c r="F129" s="16">
        <v>0</v>
      </c>
      <c r="G129" s="16">
        <v>1</v>
      </c>
      <c r="H129" s="17">
        <v>10</v>
      </c>
      <c r="I129" s="77">
        <v>8</v>
      </c>
      <c r="J129" s="16">
        <v>1</v>
      </c>
      <c r="K129" s="78">
        <v>1</v>
      </c>
      <c r="L129" s="79">
        <v>0</v>
      </c>
      <c r="M129" s="91">
        <f t="shared" si="4"/>
        <v>4.7</v>
      </c>
    </row>
    <row r="130" spans="1:13" ht="16.5" customHeight="1" thickBot="1">
      <c r="A130" s="11" t="s">
        <v>70</v>
      </c>
      <c r="B130" s="24" t="s">
        <v>76</v>
      </c>
      <c r="C130" s="184"/>
      <c r="D130" s="182"/>
      <c r="E130" s="25">
        <v>11</v>
      </c>
      <c r="F130" s="26">
        <v>0</v>
      </c>
      <c r="G130" s="26">
        <v>4</v>
      </c>
      <c r="H130" s="27">
        <v>7</v>
      </c>
      <c r="I130" s="82">
        <v>2</v>
      </c>
      <c r="J130" s="26">
        <v>4</v>
      </c>
      <c r="K130" s="83">
        <v>1</v>
      </c>
      <c r="L130" s="84">
        <v>0</v>
      </c>
      <c r="M130" s="91">
        <f t="shared" si="4"/>
        <v>4.1428571428571432</v>
      </c>
    </row>
    <row r="131" spans="1:13" ht="16.5" customHeight="1" thickBot="1">
      <c r="A131" s="11" t="s">
        <v>70</v>
      </c>
      <c r="B131" s="29" t="s">
        <v>77</v>
      </c>
      <c r="C131" s="180"/>
      <c r="D131" s="183"/>
      <c r="E131" s="123">
        <v>10</v>
      </c>
      <c r="F131" s="41">
        <v>0</v>
      </c>
      <c r="G131" s="41">
        <v>4</v>
      </c>
      <c r="H131" s="42">
        <v>6</v>
      </c>
      <c r="I131" s="41">
        <v>1</v>
      </c>
      <c r="J131" s="95">
        <v>2</v>
      </c>
      <c r="K131" s="41">
        <v>3</v>
      </c>
      <c r="L131" s="96">
        <v>0</v>
      </c>
      <c r="M131" s="91">
        <f t="shared" si="4"/>
        <v>3.6666666666666665</v>
      </c>
    </row>
    <row r="132" spans="1:13" ht="29.25" customHeight="1" thickBot="1">
      <c r="A132" s="11" t="s">
        <v>70</v>
      </c>
      <c r="B132" s="11" t="s">
        <v>40</v>
      </c>
      <c r="C132" s="179" t="s">
        <v>88</v>
      </c>
      <c r="D132" s="188" t="s">
        <v>42</v>
      </c>
      <c r="E132" s="15">
        <v>8</v>
      </c>
      <c r="F132" s="90">
        <v>0</v>
      </c>
      <c r="G132" s="34">
        <v>0</v>
      </c>
      <c r="H132" s="35">
        <v>8</v>
      </c>
      <c r="I132" s="34">
        <v>8</v>
      </c>
      <c r="J132" s="90">
        <v>0</v>
      </c>
      <c r="K132" s="34">
        <v>0</v>
      </c>
      <c r="L132" s="90">
        <v>0</v>
      </c>
      <c r="M132" s="91">
        <f t="shared" si="4"/>
        <v>5</v>
      </c>
    </row>
    <row r="133" spans="1:13" ht="15.75" thickBot="1">
      <c r="A133" s="11" t="s">
        <v>70</v>
      </c>
      <c r="B133" s="37" t="s">
        <v>89</v>
      </c>
      <c r="C133" s="180"/>
      <c r="D133" s="189"/>
      <c r="E133" s="126">
        <v>8</v>
      </c>
      <c r="F133" s="127">
        <v>0</v>
      </c>
      <c r="G133" s="128">
        <v>0</v>
      </c>
      <c r="H133" s="129">
        <v>8</v>
      </c>
      <c r="I133" s="128">
        <v>6</v>
      </c>
      <c r="J133" s="127">
        <v>0</v>
      </c>
      <c r="K133" s="128">
        <v>2</v>
      </c>
      <c r="L133" s="127">
        <v>0</v>
      </c>
      <c r="M133" s="91">
        <f t="shared" si="4"/>
        <v>4.5</v>
      </c>
    </row>
    <row r="134" spans="1:13" ht="29.25" customHeight="1" thickBot="1">
      <c r="A134" s="130" t="s">
        <v>70</v>
      </c>
      <c r="B134" s="11" t="s">
        <v>40</v>
      </c>
      <c r="C134" s="179" t="s">
        <v>90</v>
      </c>
      <c r="D134" s="124" t="s">
        <v>91</v>
      </c>
      <c r="E134" s="15">
        <v>8</v>
      </c>
      <c r="F134" s="79">
        <v>0</v>
      </c>
      <c r="G134" s="16">
        <v>0</v>
      </c>
      <c r="H134" s="17">
        <v>8</v>
      </c>
      <c r="I134" s="16">
        <v>5</v>
      </c>
      <c r="J134" s="79">
        <v>2</v>
      </c>
      <c r="K134" s="16">
        <v>0</v>
      </c>
      <c r="L134" s="79">
        <v>1</v>
      </c>
      <c r="M134" s="91">
        <f t="shared" si="4"/>
        <v>4.375</v>
      </c>
    </row>
    <row r="135" spans="1:13" ht="15.75" thickBot="1">
      <c r="A135" s="130" t="s">
        <v>70</v>
      </c>
      <c r="B135" s="37" t="s">
        <v>89</v>
      </c>
      <c r="C135" s="180"/>
      <c r="D135" s="125"/>
      <c r="E135" s="126">
        <v>8</v>
      </c>
      <c r="F135" s="87">
        <v>0</v>
      </c>
      <c r="G135" s="31">
        <v>0</v>
      </c>
      <c r="H135" s="32">
        <v>8</v>
      </c>
      <c r="I135" s="31">
        <v>3</v>
      </c>
      <c r="J135" s="87">
        <v>3</v>
      </c>
      <c r="K135" s="31">
        <v>0</v>
      </c>
      <c r="L135" s="87">
        <v>2</v>
      </c>
      <c r="M135" s="91">
        <f t="shared" si="4"/>
        <v>3.875</v>
      </c>
    </row>
    <row r="136" spans="1:13" ht="57.75" customHeight="1" thickBot="1">
      <c r="A136" s="130" t="s">
        <v>70</v>
      </c>
      <c r="B136" s="11" t="s">
        <v>40</v>
      </c>
      <c r="C136" s="179" t="s">
        <v>92</v>
      </c>
      <c r="D136" s="188" t="s">
        <v>65</v>
      </c>
      <c r="E136" s="15">
        <v>8</v>
      </c>
      <c r="F136" s="90">
        <v>0</v>
      </c>
      <c r="G136" s="34">
        <v>0</v>
      </c>
      <c r="H136" s="35">
        <v>8</v>
      </c>
      <c r="I136" s="34">
        <v>5</v>
      </c>
      <c r="J136" s="90">
        <v>1</v>
      </c>
      <c r="K136" s="34">
        <v>1</v>
      </c>
      <c r="L136" s="90">
        <v>1</v>
      </c>
      <c r="M136" s="91">
        <f t="shared" si="4"/>
        <v>4.25</v>
      </c>
    </row>
    <row r="137" spans="1:13" ht="15.75" thickBot="1">
      <c r="A137" s="130" t="s">
        <v>70</v>
      </c>
      <c r="B137" s="37" t="s">
        <v>89</v>
      </c>
      <c r="C137" s="180"/>
      <c r="D137" s="189"/>
      <c r="E137" s="126">
        <v>8</v>
      </c>
      <c r="F137" s="127">
        <v>0</v>
      </c>
      <c r="G137" s="128">
        <v>0</v>
      </c>
      <c r="H137" s="129">
        <v>8</v>
      </c>
      <c r="I137" s="128">
        <v>2</v>
      </c>
      <c r="J137" s="127">
        <v>5</v>
      </c>
      <c r="K137" s="128">
        <v>0</v>
      </c>
      <c r="L137" s="127">
        <v>1</v>
      </c>
      <c r="M137" s="91">
        <f t="shared" si="4"/>
        <v>4</v>
      </c>
    </row>
    <row r="138" spans="1:13" ht="29.25" customHeight="1" thickBot="1">
      <c r="A138" s="130" t="s">
        <v>70</v>
      </c>
      <c r="B138" s="11" t="s">
        <v>40</v>
      </c>
      <c r="C138" s="179" t="s">
        <v>93</v>
      </c>
      <c r="D138" s="188" t="s">
        <v>65</v>
      </c>
      <c r="E138" s="15">
        <v>8</v>
      </c>
      <c r="F138" s="90">
        <v>0</v>
      </c>
      <c r="G138" s="34">
        <v>0</v>
      </c>
      <c r="H138" s="35">
        <v>8</v>
      </c>
      <c r="I138" s="34">
        <v>5</v>
      </c>
      <c r="J138" s="90">
        <v>1</v>
      </c>
      <c r="K138" s="34">
        <v>1</v>
      </c>
      <c r="L138" s="90">
        <v>1</v>
      </c>
      <c r="M138" s="91">
        <f t="shared" si="4"/>
        <v>4.25</v>
      </c>
    </row>
    <row r="139" spans="1:13" ht="15.75" thickBot="1">
      <c r="A139" s="130" t="s">
        <v>70</v>
      </c>
      <c r="B139" s="37" t="s">
        <v>89</v>
      </c>
      <c r="C139" s="180"/>
      <c r="D139" s="189"/>
      <c r="E139" s="126">
        <v>8</v>
      </c>
      <c r="F139" s="127">
        <v>0</v>
      </c>
      <c r="G139" s="128">
        <v>0</v>
      </c>
      <c r="H139" s="129">
        <v>8</v>
      </c>
      <c r="I139" s="128">
        <v>2</v>
      </c>
      <c r="J139" s="127">
        <v>4</v>
      </c>
      <c r="K139" s="128">
        <v>1</v>
      </c>
      <c r="L139" s="127">
        <v>1</v>
      </c>
      <c r="M139" s="91">
        <f t="shared" si="4"/>
        <v>3.875</v>
      </c>
    </row>
    <row r="140" spans="1:13" ht="57.75" customHeight="1" thickBot="1">
      <c r="A140" s="130" t="s">
        <v>70</v>
      </c>
      <c r="B140" s="11" t="s">
        <v>40</v>
      </c>
      <c r="C140" s="179" t="s">
        <v>94</v>
      </c>
      <c r="D140" s="188" t="s">
        <v>65</v>
      </c>
      <c r="E140" s="15">
        <v>8</v>
      </c>
      <c r="F140" s="90">
        <v>0</v>
      </c>
      <c r="G140" s="34">
        <v>0</v>
      </c>
      <c r="H140" s="35">
        <v>8</v>
      </c>
      <c r="I140" s="34">
        <v>5</v>
      </c>
      <c r="J140" s="90">
        <v>1</v>
      </c>
      <c r="K140" s="34">
        <v>1</v>
      </c>
      <c r="L140" s="90">
        <v>1</v>
      </c>
      <c r="M140" s="91">
        <f t="shared" si="4"/>
        <v>4.25</v>
      </c>
    </row>
    <row r="141" spans="1:13" ht="15.75" thickBot="1">
      <c r="A141" s="130" t="s">
        <v>70</v>
      </c>
      <c r="B141" s="37" t="s">
        <v>89</v>
      </c>
      <c r="C141" s="180"/>
      <c r="D141" s="189"/>
      <c r="E141" s="126">
        <v>8</v>
      </c>
      <c r="F141" s="92">
        <v>0</v>
      </c>
      <c r="G141" s="39">
        <v>0</v>
      </c>
      <c r="H141" s="40">
        <v>8</v>
      </c>
      <c r="I141" s="39">
        <v>2</v>
      </c>
      <c r="J141" s="92">
        <v>4</v>
      </c>
      <c r="K141" s="39">
        <v>1</v>
      </c>
      <c r="L141" s="92">
        <v>1</v>
      </c>
      <c r="M141" s="91">
        <f t="shared" si="4"/>
        <v>3.875</v>
      </c>
    </row>
    <row r="142" spans="1:13" ht="16.5" thickBot="1">
      <c r="A142" s="58" t="s">
        <v>45</v>
      </c>
      <c r="B142" s="131"/>
      <c r="C142" s="61"/>
      <c r="D142" s="60"/>
      <c r="E142" s="132"/>
      <c r="F142" s="121">
        <f>SUM(F102:F141)</f>
        <v>0</v>
      </c>
      <c r="G142" s="121">
        <f>SUM(G102:G141)</f>
        <v>51</v>
      </c>
      <c r="H142" s="121">
        <f>SUM(H102:H141)</f>
        <v>351</v>
      </c>
      <c r="I142" s="121">
        <f>SUM(I102:I141)</f>
        <v>189</v>
      </c>
      <c r="J142" s="121">
        <f>SUM(J102:J141)</f>
        <v>118</v>
      </c>
      <c r="K142" s="121">
        <f>SUM(K102:K141)</f>
        <v>32</v>
      </c>
      <c r="L142" s="121">
        <f>SUM(L102:L141)</f>
        <v>12</v>
      </c>
      <c r="M142" s="122">
        <f t="shared" si="4"/>
        <v>4.3789173789173788</v>
      </c>
    </row>
    <row r="143" spans="1:13">
      <c r="B143" s="133" t="s">
        <v>81</v>
      </c>
    </row>
    <row r="144" spans="1:13">
      <c r="B144" s="190" t="s">
        <v>46</v>
      </c>
      <c r="C144" s="190"/>
      <c r="D144" s="2" t="s">
        <v>47</v>
      </c>
      <c r="E144" s="2"/>
      <c r="F144" s="65" t="s">
        <v>69</v>
      </c>
      <c r="G144" s="66"/>
      <c r="H144" s="66"/>
      <c r="I144" s="66"/>
      <c r="J144" s="66"/>
      <c r="K144" s="66"/>
      <c r="L144" s="66"/>
      <c r="M144" s="66"/>
    </row>
    <row r="147" spans="1:13">
      <c r="I147" s="133" t="s">
        <v>81</v>
      </c>
    </row>
    <row r="148" spans="1:13">
      <c r="B148" s="133" t="s">
        <v>81</v>
      </c>
    </row>
    <row r="152" spans="1:13" ht="15.75">
      <c r="A152" s="176" t="s">
        <v>0</v>
      </c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</row>
    <row r="153" spans="1:13" ht="15.75">
      <c r="A153" s="176" t="s">
        <v>1</v>
      </c>
      <c r="B153" s="176"/>
      <c r="C153" s="176"/>
      <c r="D153" s="176"/>
      <c r="E153" s="176"/>
      <c r="F153" s="176"/>
      <c r="G153" s="176"/>
      <c r="H153" s="176"/>
      <c r="I153" s="176"/>
      <c r="J153" s="176"/>
      <c r="K153" s="176"/>
      <c r="L153" s="176"/>
      <c r="M153" s="176"/>
    </row>
    <row r="154" spans="1:13" ht="15.75">
      <c r="A154" s="175" t="s">
        <v>2</v>
      </c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</row>
    <row r="155" spans="1:13" thickBo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38.25" customHeight="1">
      <c r="A156" s="177" t="s">
        <v>3</v>
      </c>
      <c r="B156" s="177"/>
      <c r="C156" s="177"/>
      <c r="D156" s="177"/>
      <c r="E156" s="177"/>
      <c r="F156" s="177"/>
      <c r="G156" s="177"/>
      <c r="H156" s="177"/>
      <c r="I156" s="177"/>
      <c r="J156" s="177"/>
      <c r="K156" s="177"/>
      <c r="L156" s="177"/>
      <c r="M156" s="177"/>
    </row>
    <row r="157" spans="1:13" ht="52.5" customHeight="1">
      <c r="A157" s="177" t="s">
        <v>121</v>
      </c>
      <c r="B157" s="177"/>
      <c r="C157" s="177"/>
      <c r="D157" s="177"/>
      <c r="E157" s="177"/>
      <c r="F157" s="177"/>
      <c r="G157" s="177"/>
      <c r="H157" s="177"/>
      <c r="I157" s="177"/>
      <c r="J157" s="177"/>
      <c r="K157" s="177"/>
      <c r="L157" s="177"/>
      <c r="M157" s="177"/>
    </row>
    <row r="158" spans="1:13" ht="15.75">
      <c r="A158" s="175" t="s">
        <v>4</v>
      </c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</row>
    <row r="159" spans="1:13" ht="15.75" customHeight="1" thickBot="1">
      <c r="A159" s="178" t="s">
        <v>5</v>
      </c>
      <c r="B159" s="178"/>
      <c r="C159" s="178"/>
      <c r="D159" s="178"/>
      <c r="E159" s="178"/>
      <c r="F159" s="178"/>
      <c r="G159" s="178"/>
      <c r="H159" s="178"/>
      <c r="I159" s="178"/>
      <c r="J159" s="178"/>
      <c r="K159" s="178"/>
      <c r="L159" s="178"/>
      <c r="M159" s="178"/>
    </row>
    <row r="160" spans="1:13" ht="52.5" customHeight="1" thickBot="1">
      <c r="A160" s="215" t="s">
        <v>6</v>
      </c>
      <c r="B160" s="215" t="s">
        <v>7</v>
      </c>
      <c r="C160" s="215" t="s">
        <v>8</v>
      </c>
      <c r="D160" s="215" t="s">
        <v>9</v>
      </c>
      <c r="E160" s="205" t="s">
        <v>10</v>
      </c>
      <c r="F160" s="227"/>
      <c r="G160" s="227"/>
      <c r="H160" s="228"/>
      <c r="I160" s="208" t="s">
        <v>11</v>
      </c>
      <c r="J160" s="218"/>
      <c r="K160" s="218"/>
      <c r="L160" s="219"/>
      <c r="M160" s="213" t="s">
        <v>12</v>
      </c>
    </row>
    <row r="161" spans="1:13" ht="17.25" customHeight="1" thickBot="1">
      <c r="A161" s="220"/>
      <c r="B161" s="220"/>
      <c r="C161" s="220"/>
      <c r="D161" s="220"/>
      <c r="E161" s="211" t="s">
        <v>13</v>
      </c>
      <c r="F161" s="210" t="s">
        <v>14</v>
      </c>
      <c r="G161" s="222"/>
      <c r="H161" s="223"/>
      <c r="I161" s="215" t="s">
        <v>15</v>
      </c>
      <c r="J161" s="215" t="s">
        <v>16</v>
      </c>
      <c r="K161" s="215" t="s">
        <v>17</v>
      </c>
      <c r="L161" s="215" t="s">
        <v>18</v>
      </c>
      <c r="M161" s="224"/>
    </row>
    <row r="162" spans="1:13" ht="39" thickBot="1">
      <c r="A162" s="221"/>
      <c r="B162" s="221"/>
      <c r="C162" s="221"/>
      <c r="D162" s="221"/>
      <c r="E162" s="226"/>
      <c r="F162" s="5" t="s">
        <v>19</v>
      </c>
      <c r="G162" s="5" t="s">
        <v>20</v>
      </c>
      <c r="H162" s="6" t="s">
        <v>21</v>
      </c>
      <c r="I162" s="221"/>
      <c r="J162" s="221"/>
      <c r="K162" s="221"/>
      <c r="L162" s="221"/>
      <c r="M162" s="225"/>
    </row>
    <row r="163" spans="1:13" ht="15.75" thickBot="1">
      <c r="A163" s="7">
        <v>1</v>
      </c>
      <c r="B163" s="8">
        <v>2</v>
      </c>
      <c r="C163" s="7">
        <v>3</v>
      </c>
      <c r="D163" s="8"/>
      <c r="E163" s="9">
        <v>4</v>
      </c>
      <c r="F163" s="67">
        <v>5</v>
      </c>
      <c r="G163" s="67">
        <v>6</v>
      </c>
      <c r="H163" s="68">
        <v>7</v>
      </c>
      <c r="I163" s="101">
        <v>8</v>
      </c>
      <c r="J163" s="68">
        <v>9</v>
      </c>
      <c r="K163" s="101">
        <v>10</v>
      </c>
      <c r="L163" s="102">
        <v>11</v>
      </c>
      <c r="M163" s="7">
        <v>12</v>
      </c>
    </row>
    <row r="164" spans="1:13" ht="28.5">
      <c r="A164" s="134" t="s">
        <v>95</v>
      </c>
      <c r="B164" s="11" t="s">
        <v>96</v>
      </c>
      <c r="C164" s="69" t="s">
        <v>97</v>
      </c>
      <c r="D164" s="135" t="s">
        <v>87</v>
      </c>
      <c r="E164" s="15">
        <v>11</v>
      </c>
      <c r="F164" s="34">
        <v>0</v>
      </c>
      <c r="G164" s="34">
        <v>3</v>
      </c>
      <c r="H164" s="35">
        <v>8</v>
      </c>
      <c r="I164" s="88">
        <v>7</v>
      </c>
      <c r="J164" s="34">
        <v>1</v>
      </c>
      <c r="K164" s="89">
        <v>0</v>
      </c>
      <c r="L164" s="90">
        <v>0</v>
      </c>
      <c r="M164" s="142">
        <f>SUM(I164*5,J164*4,K164*3,L164*2)/H164</f>
        <v>4.875</v>
      </c>
    </row>
    <row r="165" spans="1:13">
      <c r="A165" s="136" t="s">
        <v>95</v>
      </c>
      <c r="B165" s="18" t="s">
        <v>98</v>
      </c>
      <c r="C165" s="104"/>
      <c r="D165" s="137"/>
      <c r="E165" s="22">
        <v>8</v>
      </c>
      <c r="F165" s="16">
        <v>0</v>
      </c>
      <c r="G165" s="16">
        <v>0</v>
      </c>
      <c r="H165" s="17">
        <v>8</v>
      </c>
      <c r="I165" s="77">
        <v>6</v>
      </c>
      <c r="J165" s="16">
        <v>2</v>
      </c>
      <c r="K165" s="78">
        <v>0</v>
      </c>
      <c r="L165" s="79">
        <v>0</v>
      </c>
      <c r="M165" s="142">
        <f t="shared" ref="M165:M184" si="5">SUM(I165*5,J165*4,K165*3,L165*2)/H165</f>
        <v>4.75</v>
      </c>
    </row>
    <row r="166" spans="1:13">
      <c r="A166" s="136" t="s">
        <v>95</v>
      </c>
      <c r="B166" s="18" t="s">
        <v>99</v>
      </c>
      <c r="C166" s="104"/>
      <c r="D166" s="137"/>
      <c r="E166" s="22">
        <v>6</v>
      </c>
      <c r="F166" s="16">
        <v>0</v>
      </c>
      <c r="G166" s="16">
        <v>2</v>
      </c>
      <c r="H166" s="17">
        <v>4</v>
      </c>
      <c r="I166" s="77">
        <v>3</v>
      </c>
      <c r="J166" s="16">
        <v>1</v>
      </c>
      <c r="K166" s="78">
        <v>0</v>
      </c>
      <c r="L166" s="79">
        <v>0</v>
      </c>
      <c r="M166" s="142">
        <f t="shared" si="5"/>
        <v>4.75</v>
      </c>
    </row>
    <row r="167" spans="1:13" ht="15.75" thickBot="1">
      <c r="A167" s="136" t="s">
        <v>95</v>
      </c>
      <c r="B167" s="37" t="s">
        <v>100</v>
      </c>
      <c r="C167" s="107"/>
      <c r="D167" s="138"/>
      <c r="E167" s="109">
        <v>8</v>
      </c>
      <c r="F167" s="53">
        <v>0</v>
      </c>
      <c r="G167" s="53">
        <v>2</v>
      </c>
      <c r="H167" s="54">
        <v>6</v>
      </c>
      <c r="I167" s="97">
        <v>4</v>
      </c>
      <c r="J167" s="53">
        <v>2</v>
      </c>
      <c r="K167" s="98">
        <v>0</v>
      </c>
      <c r="L167" s="99">
        <v>0</v>
      </c>
      <c r="M167" s="142">
        <f t="shared" si="5"/>
        <v>4.666666666666667</v>
      </c>
    </row>
    <row r="168" spans="1:13" ht="47.25">
      <c r="A168" s="136" t="s">
        <v>95</v>
      </c>
      <c r="B168" s="11" t="s">
        <v>96</v>
      </c>
      <c r="C168" s="69" t="s">
        <v>72</v>
      </c>
      <c r="D168" s="135" t="s">
        <v>101</v>
      </c>
      <c r="E168" s="15">
        <v>11</v>
      </c>
      <c r="F168" s="34">
        <v>0</v>
      </c>
      <c r="G168" s="34">
        <v>0</v>
      </c>
      <c r="H168" s="35">
        <v>11</v>
      </c>
      <c r="I168" s="88">
        <v>10</v>
      </c>
      <c r="J168" s="34">
        <v>1</v>
      </c>
      <c r="K168" s="89">
        <v>0</v>
      </c>
      <c r="L168" s="90">
        <v>0</v>
      </c>
      <c r="M168" s="142">
        <f t="shared" si="5"/>
        <v>4.9090909090909092</v>
      </c>
    </row>
    <row r="169" spans="1:13">
      <c r="A169" s="136" t="s">
        <v>95</v>
      </c>
      <c r="B169" s="18" t="s">
        <v>98</v>
      </c>
      <c r="C169" s="104"/>
      <c r="D169" s="137"/>
      <c r="E169" s="22">
        <v>8</v>
      </c>
      <c r="F169" s="16">
        <v>0</v>
      </c>
      <c r="G169" s="16">
        <v>0</v>
      </c>
      <c r="H169" s="17">
        <v>8</v>
      </c>
      <c r="I169" s="77">
        <v>6</v>
      </c>
      <c r="J169" s="16">
        <v>2</v>
      </c>
      <c r="K169" s="78">
        <v>0</v>
      </c>
      <c r="L169" s="79">
        <v>0</v>
      </c>
      <c r="M169" s="142">
        <f t="shared" si="5"/>
        <v>4.75</v>
      </c>
    </row>
    <row r="170" spans="1:13">
      <c r="A170" s="136" t="s">
        <v>95</v>
      </c>
      <c r="B170" s="18" t="s">
        <v>99</v>
      </c>
      <c r="C170" s="104"/>
      <c r="D170" s="137"/>
      <c r="E170" s="22">
        <v>6</v>
      </c>
      <c r="F170" s="16">
        <v>0</v>
      </c>
      <c r="G170" s="16">
        <v>1</v>
      </c>
      <c r="H170" s="17">
        <v>5</v>
      </c>
      <c r="I170" s="77">
        <v>3</v>
      </c>
      <c r="J170" s="16">
        <v>2</v>
      </c>
      <c r="K170" s="78">
        <v>0</v>
      </c>
      <c r="L170" s="79">
        <v>0</v>
      </c>
      <c r="M170" s="142">
        <f t="shared" si="5"/>
        <v>4.5999999999999996</v>
      </c>
    </row>
    <row r="171" spans="1:13" ht="15.75" thickBot="1">
      <c r="A171" s="136" t="s">
        <v>95</v>
      </c>
      <c r="B171" s="37" t="s">
        <v>100</v>
      </c>
      <c r="C171" s="107"/>
      <c r="D171" s="138"/>
      <c r="E171" s="109">
        <v>8</v>
      </c>
      <c r="F171" s="53">
        <v>0</v>
      </c>
      <c r="G171" s="53">
        <v>1</v>
      </c>
      <c r="H171" s="54">
        <v>7</v>
      </c>
      <c r="I171" s="97">
        <v>3</v>
      </c>
      <c r="J171" s="53">
        <v>4</v>
      </c>
      <c r="K171" s="98">
        <v>0</v>
      </c>
      <c r="L171" s="99">
        <v>0</v>
      </c>
      <c r="M171" s="142">
        <f t="shared" si="5"/>
        <v>4.4285714285714288</v>
      </c>
    </row>
    <row r="172" spans="1:13" ht="28.5">
      <c r="A172" s="136" t="s">
        <v>95</v>
      </c>
      <c r="B172" s="11" t="s">
        <v>96</v>
      </c>
      <c r="C172" s="69" t="s">
        <v>79</v>
      </c>
      <c r="D172" s="14" t="s">
        <v>80</v>
      </c>
      <c r="E172" s="15">
        <v>11</v>
      </c>
      <c r="F172" s="34">
        <v>0</v>
      </c>
      <c r="G172" s="34">
        <v>0</v>
      </c>
      <c r="H172" s="35">
        <v>11</v>
      </c>
      <c r="I172" s="88">
        <v>6</v>
      </c>
      <c r="J172" s="34">
        <v>5</v>
      </c>
      <c r="K172" s="89">
        <v>0</v>
      </c>
      <c r="L172" s="90">
        <v>0</v>
      </c>
      <c r="M172" s="142">
        <f t="shared" si="5"/>
        <v>4.5454545454545459</v>
      </c>
    </row>
    <row r="173" spans="1:13">
      <c r="A173" s="136" t="s">
        <v>95</v>
      </c>
      <c r="B173" s="18" t="s">
        <v>98</v>
      </c>
      <c r="C173" s="104"/>
      <c r="D173" s="139"/>
      <c r="E173" s="22">
        <v>8</v>
      </c>
      <c r="F173" s="16">
        <v>0</v>
      </c>
      <c r="G173" s="16">
        <v>0</v>
      </c>
      <c r="H173" s="17">
        <v>8</v>
      </c>
      <c r="I173" s="77">
        <v>7</v>
      </c>
      <c r="J173" s="16">
        <v>1</v>
      </c>
      <c r="K173" s="78">
        <v>0</v>
      </c>
      <c r="L173" s="79">
        <v>0</v>
      </c>
      <c r="M173" s="142">
        <f t="shared" si="5"/>
        <v>4.875</v>
      </c>
    </row>
    <row r="174" spans="1:13">
      <c r="A174" s="136" t="s">
        <v>95</v>
      </c>
      <c r="B174" s="18" t="s">
        <v>99</v>
      </c>
      <c r="C174" s="104"/>
      <c r="D174" s="139"/>
      <c r="E174" s="22">
        <v>6</v>
      </c>
      <c r="F174" s="16">
        <v>0</v>
      </c>
      <c r="G174" s="16">
        <v>1</v>
      </c>
      <c r="H174" s="17">
        <v>5</v>
      </c>
      <c r="I174" s="77">
        <v>3</v>
      </c>
      <c r="J174" s="16">
        <v>2</v>
      </c>
      <c r="K174" s="78">
        <v>0</v>
      </c>
      <c r="L174" s="79">
        <v>0</v>
      </c>
      <c r="M174" s="142">
        <f t="shared" si="5"/>
        <v>4.5999999999999996</v>
      </c>
    </row>
    <row r="175" spans="1:13" ht="15.75" thickBot="1">
      <c r="A175" s="136" t="s">
        <v>95</v>
      </c>
      <c r="B175" s="37" t="s">
        <v>100</v>
      </c>
      <c r="C175" s="107"/>
      <c r="D175" s="140"/>
      <c r="E175" s="109">
        <v>8</v>
      </c>
      <c r="F175" s="53">
        <v>0</v>
      </c>
      <c r="G175" s="53">
        <v>1</v>
      </c>
      <c r="H175" s="54">
        <v>7</v>
      </c>
      <c r="I175" s="97">
        <v>4</v>
      </c>
      <c r="J175" s="53">
        <v>3</v>
      </c>
      <c r="K175" s="98">
        <v>0</v>
      </c>
      <c r="L175" s="99">
        <v>0</v>
      </c>
      <c r="M175" s="142">
        <f t="shared" si="5"/>
        <v>4.5714285714285712</v>
      </c>
    </row>
    <row r="176" spans="1:13" ht="28.5">
      <c r="A176" s="136" t="s">
        <v>95</v>
      </c>
      <c r="B176" s="11" t="s">
        <v>96</v>
      </c>
      <c r="C176" s="69" t="s">
        <v>102</v>
      </c>
      <c r="D176" s="14" t="s">
        <v>103</v>
      </c>
      <c r="E176" s="15">
        <v>11</v>
      </c>
      <c r="F176" s="34">
        <v>0</v>
      </c>
      <c r="G176" s="34">
        <v>1</v>
      </c>
      <c r="H176" s="35">
        <v>10</v>
      </c>
      <c r="I176" s="88">
        <v>6</v>
      </c>
      <c r="J176" s="34">
        <v>3</v>
      </c>
      <c r="K176" s="89">
        <v>1</v>
      </c>
      <c r="L176" s="90">
        <v>0</v>
      </c>
      <c r="M176" s="142">
        <f t="shared" si="5"/>
        <v>4.5</v>
      </c>
    </row>
    <row r="177" spans="1:13" ht="15.75">
      <c r="A177" s="136" t="s">
        <v>95</v>
      </c>
      <c r="B177" s="18" t="s">
        <v>98</v>
      </c>
      <c r="C177" s="104"/>
      <c r="D177" s="21"/>
      <c r="E177" s="22">
        <v>8</v>
      </c>
      <c r="F177" s="16">
        <v>0</v>
      </c>
      <c r="G177" s="16">
        <v>1</v>
      </c>
      <c r="H177" s="17">
        <v>7</v>
      </c>
      <c r="I177" s="77">
        <v>7</v>
      </c>
      <c r="J177" s="16">
        <v>0</v>
      </c>
      <c r="K177" s="78">
        <v>0</v>
      </c>
      <c r="L177" s="79">
        <v>0</v>
      </c>
      <c r="M177" s="142">
        <f t="shared" si="5"/>
        <v>5</v>
      </c>
    </row>
    <row r="178" spans="1:13" ht="15.75">
      <c r="A178" s="136" t="s">
        <v>95</v>
      </c>
      <c r="B178" s="18" t="s">
        <v>99</v>
      </c>
      <c r="C178" s="104"/>
      <c r="D178" s="21"/>
      <c r="E178" s="22">
        <v>6</v>
      </c>
      <c r="F178" s="16">
        <v>0</v>
      </c>
      <c r="G178" s="16">
        <v>1</v>
      </c>
      <c r="H178" s="17">
        <v>5</v>
      </c>
      <c r="I178" s="77">
        <v>5</v>
      </c>
      <c r="J178" s="16">
        <v>0</v>
      </c>
      <c r="K178" s="78">
        <v>0</v>
      </c>
      <c r="L178" s="79">
        <v>0</v>
      </c>
      <c r="M178" s="142">
        <f t="shared" si="5"/>
        <v>5</v>
      </c>
    </row>
    <row r="179" spans="1:13" ht="16.5" thickBot="1">
      <c r="A179" s="136" t="s">
        <v>95</v>
      </c>
      <c r="B179" s="37" t="s">
        <v>100</v>
      </c>
      <c r="C179" s="107"/>
      <c r="D179" s="141" t="s">
        <v>104</v>
      </c>
      <c r="E179" s="109">
        <v>8</v>
      </c>
      <c r="F179" s="53">
        <v>0</v>
      </c>
      <c r="G179" s="53">
        <v>0</v>
      </c>
      <c r="H179" s="54">
        <v>8</v>
      </c>
      <c r="I179" s="97">
        <v>2</v>
      </c>
      <c r="J179" s="53">
        <v>2</v>
      </c>
      <c r="K179" s="98">
        <v>4</v>
      </c>
      <c r="L179" s="99">
        <v>0</v>
      </c>
      <c r="M179" s="142">
        <f t="shared" si="5"/>
        <v>3.75</v>
      </c>
    </row>
    <row r="180" spans="1:13" ht="28.5">
      <c r="A180" s="136" t="s">
        <v>95</v>
      </c>
      <c r="B180" s="11" t="s">
        <v>96</v>
      </c>
      <c r="C180" s="69" t="s">
        <v>105</v>
      </c>
      <c r="D180" s="14" t="s">
        <v>106</v>
      </c>
      <c r="E180" s="15">
        <v>11</v>
      </c>
      <c r="F180" s="34">
        <v>0</v>
      </c>
      <c r="G180" s="34">
        <v>2</v>
      </c>
      <c r="H180" s="35">
        <v>9</v>
      </c>
      <c r="I180" s="88">
        <v>6</v>
      </c>
      <c r="J180" s="34">
        <v>3</v>
      </c>
      <c r="K180" s="89">
        <v>0</v>
      </c>
      <c r="L180" s="90">
        <v>0</v>
      </c>
      <c r="M180" s="142">
        <f t="shared" si="5"/>
        <v>4.666666666666667</v>
      </c>
    </row>
    <row r="181" spans="1:13" ht="15.75">
      <c r="A181" s="136" t="s">
        <v>95</v>
      </c>
      <c r="B181" s="18" t="s">
        <v>98</v>
      </c>
      <c r="C181" s="104"/>
      <c r="D181" s="21"/>
      <c r="E181" s="22">
        <v>8</v>
      </c>
      <c r="F181" s="16">
        <v>0</v>
      </c>
      <c r="G181" s="16">
        <v>1</v>
      </c>
      <c r="H181" s="17">
        <v>7</v>
      </c>
      <c r="I181" s="77">
        <v>3</v>
      </c>
      <c r="J181" s="16">
        <v>2</v>
      </c>
      <c r="K181" s="78">
        <v>2</v>
      </c>
      <c r="L181" s="79">
        <v>0</v>
      </c>
      <c r="M181" s="142">
        <f t="shared" si="5"/>
        <v>4.1428571428571432</v>
      </c>
    </row>
    <row r="182" spans="1:13" ht="15.75">
      <c r="A182" s="136" t="s">
        <v>95</v>
      </c>
      <c r="B182" s="18" t="s">
        <v>99</v>
      </c>
      <c r="C182" s="104"/>
      <c r="D182" s="21"/>
      <c r="E182" s="22">
        <v>6</v>
      </c>
      <c r="F182" s="16">
        <v>0</v>
      </c>
      <c r="G182" s="16">
        <v>2</v>
      </c>
      <c r="H182" s="17">
        <v>4</v>
      </c>
      <c r="I182" s="77">
        <v>2</v>
      </c>
      <c r="J182" s="16">
        <v>1</v>
      </c>
      <c r="K182" s="78">
        <v>1</v>
      </c>
      <c r="L182" s="79">
        <v>0</v>
      </c>
      <c r="M182" s="142">
        <f t="shared" si="5"/>
        <v>4.25</v>
      </c>
    </row>
    <row r="183" spans="1:13" ht="16.5" thickBot="1">
      <c r="A183" s="136" t="s">
        <v>95</v>
      </c>
      <c r="B183" s="37" t="s">
        <v>100</v>
      </c>
      <c r="C183" s="107"/>
      <c r="D183" s="48"/>
      <c r="E183" s="109">
        <v>8</v>
      </c>
      <c r="F183" s="53">
        <v>0</v>
      </c>
      <c r="G183" s="53">
        <v>2</v>
      </c>
      <c r="H183" s="54">
        <v>6</v>
      </c>
      <c r="I183" s="97">
        <v>2</v>
      </c>
      <c r="J183" s="53">
        <v>2</v>
      </c>
      <c r="K183" s="98">
        <v>2</v>
      </c>
      <c r="L183" s="99">
        <v>0</v>
      </c>
      <c r="M183" s="144">
        <f t="shared" si="5"/>
        <v>4</v>
      </c>
    </row>
    <row r="184" spans="1:13" ht="16.5" thickBot="1">
      <c r="A184" s="58" t="s">
        <v>45</v>
      </c>
      <c r="B184" s="59"/>
      <c r="C184" s="61"/>
      <c r="D184" s="61"/>
      <c r="E184" s="62"/>
      <c r="F184" s="63">
        <f>SUM(F164:F183)</f>
        <v>0</v>
      </c>
      <c r="G184" s="63">
        <f t="shared" ref="G184:L184" si="6">SUM(G164:G183)</f>
        <v>21</v>
      </c>
      <c r="H184" s="63">
        <f t="shared" si="6"/>
        <v>144</v>
      </c>
      <c r="I184" s="63">
        <f t="shared" si="6"/>
        <v>95</v>
      </c>
      <c r="J184" s="63">
        <f t="shared" si="6"/>
        <v>39</v>
      </c>
      <c r="K184" s="63">
        <f t="shared" si="6"/>
        <v>10</v>
      </c>
      <c r="L184" s="63">
        <f t="shared" si="6"/>
        <v>0</v>
      </c>
      <c r="M184" s="145">
        <f t="shared" si="5"/>
        <v>4.5902777777777777</v>
      </c>
    </row>
    <row r="185" spans="1:13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</row>
    <row r="186" spans="1:13">
      <c r="A186" s="2"/>
      <c r="B186" s="2" t="s">
        <v>46</v>
      </c>
      <c r="C186" s="2"/>
      <c r="D186" s="2" t="s">
        <v>47</v>
      </c>
      <c r="E186" s="2"/>
      <c r="F186" s="65" t="s">
        <v>69</v>
      </c>
      <c r="G186" s="66"/>
      <c r="H186" s="66"/>
      <c r="I186" s="66"/>
      <c r="J186" s="66"/>
      <c r="K186" s="66"/>
      <c r="L186" s="66"/>
      <c r="M186" s="66"/>
    </row>
    <row r="187" spans="1:13">
      <c r="A187" s="2"/>
      <c r="B187" s="2"/>
      <c r="C187" s="2"/>
      <c r="D187" s="2"/>
      <c r="E187" s="2"/>
      <c r="F187" s="65"/>
      <c r="G187" s="66"/>
      <c r="H187" s="66"/>
      <c r="I187" s="66"/>
      <c r="J187" s="66"/>
      <c r="K187" s="66"/>
      <c r="L187" s="66"/>
      <c r="M187" s="66"/>
    </row>
    <row r="192" spans="1:13" ht="15.75">
      <c r="A192" s="176" t="s">
        <v>0</v>
      </c>
      <c r="B192" s="176"/>
      <c r="C192" s="176"/>
      <c r="D192" s="176"/>
      <c r="E192" s="176"/>
      <c r="F192" s="176"/>
      <c r="G192" s="176"/>
      <c r="H192" s="176"/>
      <c r="I192" s="176"/>
      <c r="J192" s="176"/>
      <c r="K192" s="176"/>
      <c r="L192" s="176"/>
      <c r="M192" s="176"/>
    </row>
    <row r="193" spans="1:13" ht="15.75">
      <c r="A193" s="176" t="s">
        <v>1</v>
      </c>
      <c r="B193" s="176"/>
      <c r="C193" s="176"/>
      <c r="D193" s="176"/>
      <c r="E193" s="176"/>
      <c r="F193" s="176"/>
      <c r="G193" s="176"/>
      <c r="H193" s="176"/>
      <c r="I193" s="176"/>
      <c r="J193" s="176"/>
      <c r="K193" s="176"/>
      <c r="L193" s="176"/>
      <c r="M193" s="176"/>
    </row>
    <row r="194" spans="1:13" ht="15.75">
      <c r="A194" s="175" t="s">
        <v>2</v>
      </c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</row>
    <row r="195" spans="1:13" ht="15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36.75" customHeight="1">
      <c r="A196" s="177" t="s">
        <v>3</v>
      </c>
      <c r="B196" s="177"/>
      <c r="C196" s="177"/>
      <c r="D196" s="177"/>
      <c r="E196" s="177"/>
      <c r="F196" s="177"/>
      <c r="G196" s="177"/>
      <c r="H196" s="177"/>
      <c r="I196" s="177"/>
      <c r="J196" s="177"/>
      <c r="K196" s="177"/>
      <c r="L196" s="177"/>
      <c r="M196" s="177"/>
    </row>
    <row r="197" spans="1:13" ht="25.5" customHeight="1">
      <c r="A197" s="177" t="s">
        <v>121</v>
      </c>
      <c r="B197" s="177"/>
      <c r="C197" s="177"/>
      <c r="D197" s="177"/>
      <c r="E197" s="177"/>
      <c r="F197" s="177"/>
      <c r="G197" s="177"/>
      <c r="H197" s="177"/>
      <c r="I197" s="177"/>
      <c r="J197" s="177"/>
      <c r="K197" s="177"/>
      <c r="L197" s="177"/>
      <c r="M197" s="177"/>
    </row>
    <row r="198" spans="1:13" ht="15.75">
      <c r="A198" s="175" t="s">
        <v>4</v>
      </c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</row>
    <row r="199" spans="1:13" ht="15.75" customHeight="1" thickBot="1">
      <c r="A199" s="178" t="s">
        <v>5</v>
      </c>
      <c r="B199" s="178"/>
      <c r="C199" s="178"/>
      <c r="D199" s="178"/>
      <c r="E199" s="178"/>
      <c r="F199" s="178"/>
      <c r="G199" s="178"/>
      <c r="H199" s="178"/>
      <c r="I199" s="178"/>
      <c r="J199" s="178"/>
      <c r="K199" s="178"/>
      <c r="L199" s="178"/>
      <c r="M199" s="178"/>
    </row>
    <row r="200" spans="1:13" ht="59.25" customHeight="1" thickBot="1">
      <c r="A200" s="215" t="s">
        <v>6</v>
      </c>
      <c r="B200" s="215" t="s">
        <v>7</v>
      </c>
      <c r="C200" s="215" t="s">
        <v>8</v>
      </c>
      <c r="D200" s="215" t="s">
        <v>9</v>
      </c>
      <c r="E200" s="205" t="s">
        <v>10</v>
      </c>
      <c r="F200" s="227"/>
      <c r="G200" s="227"/>
      <c r="H200" s="228"/>
      <c r="I200" s="208" t="s">
        <v>11</v>
      </c>
      <c r="J200" s="218"/>
      <c r="K200" s="218"/>
      <c r="L200" s="219"/>
      <c r="M200" s="213" t="s">
        <v>12</v>
      </c>
    </row>
    <row r="201" spans="1:13" ht="17.25" customHeight="1" thickBot="1">
      <c r="A201" s="220"/>
      <c r="B201" s="220"/>
      <c r="C201" s="220"/>
      <c r="D201" s="220"/>
      <c r="E201" s="211" t="s">
        <v>13</v>
      </c>
      <c r="F201" s="210" t="s">
        <v>14</v>
      </c>
      <c r="G201" s="222"/>
      <c r="H201" s="223"/>
      <c r="I201" s="215" t="s">
        <v>15</v>
      </c>
      <c r="J201" s="215" t="s">
        <v>16</v>
      </c>
      <c r="K201" s="215" t="s">
        <v>17</v>
      </c>
      <c r="L201" s="215" t="s">
        <v>18</v>
      </c>
      <c r="M201" s="224"/>
    </row>
    <row r="202" spans="1:13" ht="39" thickBot="1">
      <c r="A202" s="221"/>
      <c r="B202" s="221"/>
      <c r="C202" s="221"/>
      <c r="D202" s="221"/>
      <c r="E202" s="226"/>
      <c r="F202" s="5" t="s">
        <v>19</v>
      </c>
      <c r="G202" s="5" t="s">
        <v>20</v>
      </c>
      <c r="H202" s="6" t="s">
        <v>21</v>
      </c>
      <c r="I202" s="221"/>
      <c r="J202" s="221"/>
      <c r="K202" s="221"/>
      <c r="L202" s="221"/>
      <c r="M202" s="225"/>
    </row>
    <row r="203" spans="1:13" ht="15.75" thickBot="1">
      <c r="A203" s="7">
        <v>1</v>
      </c>
      <c r="B203" s="68">
        <v>2</v>
      </c>
      <c r="C203" s="7">
        <v>3</v>
      </c>
      <c r="D203" s="8"/>
      <c r="E203" s="9">
        <v>4</v>
      </c>
      <c r="F203" s="67">
        <v>5</v>
      </c>
      <c r="G203" s="67">
        <v>6</v>
      </c>
      <c r="H203" s="68">
        <v>7</v>
      </c>
      <c r="I203" s="101">
        <v>8</v>
      </c>
      <c r="J203" s="68">
        <v>9</v>
      </c>
      <c r="K203" s="101">
        <v>10</v>
      </c>
      <c r="L203" s="102">
        <v>11</v>
      </c>
      <c r="M203" s="101">
        <v>12</v>
      </c>
    </row>
    <row r="204" spans="1:13" ht="28.5" customHeight="1">
      <c r="A204" s="198" t="s">
        <v>107</v>
      </c>
      <c r="B204" s="150" t="s">
        <v>108</v>
      </c>
      <c r="C204" s="193" t="s">
        <v>109</v>
      </c>
      <c r="D204" s="191" t="s">
        <v>110</v>
      </c>
      <c r="E204" s="153">
        <v>8</v>
      </c>
      <c r="F204" s="152">
        <v>0</v>
      </c>
      <c r="G204" s="157">
        <v>1</v>
      </c>
      <c r="H204" s="159">
        <v>7</v>
      </c>
      <c r="I204" s="158">
        <v>7</v>
      </c>
      <c r="J204" s="146">
        <v>0</v>
      </c>
      <c r="K204" s="146">
        <v>0</v>
      </c>
      <c r="L204" s="155">
        <v>0</v>
      </c>
      <c r="M204" s="91">
        <f>SUM(I204*5,J204*4,K204*3,L204*2)/H204</f>
        <v>5</v>
      </c>
    </row>
    <row r="205" spans="1:13" ht="21" customHeight="1" thickBot="1">
      <c r="A205" s="199"/>
      <c r="B205" s="151" t="s">
        <v>111</v>
      </c>
      <c r="C205" s="194"/>
      <c r="D205" s="192"/>
      <c r="E205" s="167">
        <v>7</v>
      </c>
      <c r="F205" s="168">
        <v>0</v>
      </c>
      <c r="G205" s="169">
        <v>2</v>
      </c>
      <c r="H205" s="170">
        <v>5</v>
      </c>
      <c r="I205" s="171">
        <v>4</v>
      </c>
      <c r="J205" s="172">
        <v>1</v>
      </c>
      <c r="K205" s="172">
        <v>0</v>
      </c>
      <c r="L205" s="173">
        <v>0</v>
      </c>
      <c r="M205" s="94">
        <f t="shared" ref="M205:M216" si="7">SUM(I205*5,J205*4,K205*3,L205*2)/H205</f>
        <v>4.8</v>
      </c>
    </row>
    <row r="206" spans="1:13" ht="57">
      <c r="A206" s="198" t="s">
        <v>107</v>
      </c>
      <c r="B206" s="150" t="s">
        <v>108</v>
      </c>
      <c r="C206" s="147" t="s">
        <v>112</v>
      </c>
      <c r="D206" s="191" t="s">
        <v>113</v>
      </c>
      <c r="E206" s="160">
        <v>8</v>
      </c>
      <c r="F206" s="161">
        <v>0</v>
      </c>
      <c r="G206" s="162">
        <v>2</v>
      </c>
      <c r="H206" s="163">
        <v>6</v>
      </c>
      <c r="I206" s="164">
        <v>5</v>
      </c>
      <c r="J206" s="165">
        <v>1</v>
      </c>
      <c r="K206" s="165">
        <v>0</v>
      </c>
      <c r="L206" s="166">
        <v>0</v>
      </c>
      <c r="M206" s="80">
        <f t="shared" si="7"/>
        <v>4.833333333333333</v>
      </c>
    </row>
    <row r="207" spans="1:13" ht="15.75" thickBot="1">
      <c r="A207" s="199"/>
      <c r="B207" s="151" t="s">
        <v>111</v>
      </c>
      <c r="C207" s="148"/>
      <c r="D207" s="192"/>
      <c r="E207" s="167">
        <v>7</v>
      </c>
      <c r="F207" s="168">
        <v>0</v>
      </c>
      <c r="G207" s="169">
        <v>2</v>
      </c>
      <c r="H207" s="170">
        <v>5</v>
      </c>
      <c r="I207" s="171">
        <v>5</v>
      </c>
      <c r="J207" s="172">
        <v>0</v>
      </c>
      <c r="K207" s="172">
        <v>0</v>
      </c>
      <c r="L207" s="173">
        <v>0</v>
      </c>
      <c r="M207" s="94">
        <f t="shared" si="7"/>
        <v>5</v>
      </c>
    </row>
    <row r="208" spans="1:13" ht="42.75" customHeight="1">
      <c r="A208" s="198" t="s">
        <v>107</v>
      </c>
      <c r="B208" s="150" t="s">
        <v>108</v>
      </c>
      <c r="C208" s="195" t="s">
        <v>114</v>
      </c>
      <c r="D208" s="191" t="s">
        <v>115</v>
      </c>
      <c r="E208" s="160">
        <v>8</v>
      </c>
      <c r="F208" s="161">
        <v>0</v>
      </c>
      <c r="G208" s="162">
        <v>0</v>
      </c>
      <c r="H208" s="163">
        <v>8</v>
      </c>
      <c r="I208" s="164">
        <v>7</v>
      </c>
      <c r="J208" s="165">
        <v>1</v>
      </c>
      <c r="K208" s="165">
        <v>0</v>
      </c>
      <c r="L208" s="166">
        <v>0</v>
      </c>
      <c r="M208" s="80">
        <f t="shared" si="7"/>
        <v>4.875</v>
      </c>
    </row>
    <row r="209" spans="1:13" ht="15.75" thickBot="1">
      <c r="A209" s="199"/>
      <c r="B209" s="151" t="s">
        <v>111</v>
      </c>
      <c r="C209" s="196"/>
      <c r="D209" s="197"/>
      <c r="E209" s="167">
        <v>7</v>
      </c>
      <c r="F209" s="168">
        <v>0</v>
      </c>
      <c r="G209" s="169">
        <v>1</v>
      </c>
      <c r="H209" s="170">
        <v>6</v>
      </c>
      <c r="I209" s="171">
        <v>5</v>
      </c>
      <c r="J209" s="172">
        <v>1</v>
      </c>
      <c r="K209" s="172">
        <v>0</v>
      </c>
      <c r="L209" s="173">
        <v>0</v>
      </c>
      <c r="M209" s="94">
        <f t="shared" si="7"/>
        <v>4.833333333333333</v>
      </c>
    </row>
    <row r="210" spans="1:13" ht="43.5" customHeight="1">
      <c r="A210" s="198" t="s">
        <v>107</v>
      </c>
      <c r="B210" s="150" t="s">
        <v>108</v>
      </c>
      <c r="C210" s="179" t="s">
        <v>116</v>
      </c>
      <c r="D210" s="200" t="s">
        <v>117</v>
      </c>
      <c r="E210" s="160">
        <v>8</v>
      </c>
      <c r="F210" s="161">
        <v>0</v>
      </c>
      <c r="G210" s="162">
        <v>2</v>
      </c>
      <c r="H210" s="163">
        <v>6</v>
      </c>
      <c r="I210" s="164">
        <v>1</v>
      </c>
      <c r="J210" s="165">
        <v>3</v>
      </c>
      <c r="K210" s="165">
        <v>2</v>
      </c>
      <c r="L210" s="166">
        <v>0</v>
      </c>
      <c r="M210" s="80">
        <f t="shared" si="7"/>
        <v>3.8333333333333335</v>
      </c>
    </row>
    <row r="211" spans="1:13" ht="15.75" thickBot="1">
      <c r="A211" s="199"/>
      <c r="B211" s="151" t="s">
        <v>111</v>
      </c>
      <c r="C211" s="180"/>
      <c r="D211" s="201"/>
      <c r="E211" s="167">
        <v>7</v>
      </c>
      <c r="F211" s="168">
        <v>0</v>
      </c>
      <c r="G211" s="169">
        <v>2</v>
      </c>
      <c r="H211" s="170">
        <v>5</v>
      </c>
      <c r="I211" s="171">
        <v>0</v>
      </c>
      <c r="J211" s="172">
        <v>5</v>
      </c>
      <c r="K211" s="172">
        <v>0</v>
      </c>
      <c r="L211" s="173">
        <v>0</v>
      </c>
      <c r="M211" s="94">
        <f t="shared" si="7"/>
        <v>4</v>
      </c>
    </row>
    <row r="212" spans="1:13" ht="42.75" customHeight="1">
      <c r="A212" s="198" t="s">
        <v>107</v>
      </c>
      <c r="B212" s="150" t="s">
        <v>108</v>
      </c>
      <c r="C212" s="179" t="s">
        <v>118</v>
      </c>
      <c r="D212" s="191" t="s">
        <v>119</v>
      </c>
      <c r="E212" s="160">
        <v>8</v>
      </c>
      <c r="F212" s="161">
        <v>0</v>
      </c>
      <c r="G212" s="162">
        <v>0</v>
      </c>
      <c r="H212" s="163">
        <v>8</v>
      </c>
      <c r="I212" s="164">
        <v>7</v>
      </c>
      <c r="J212" s="165">
        <v>1</v>
      </c>
      <c r="K212" s="165">
        <v>0</v>
      </c>
      <c r="L212" s="166">
        <v>0</v>
      </c>
      <c r="M212" s="80">
        <f t="shared" si="7"/>
        <v>4.875</v>
      </c>
    </row>
    <row r="213" spans="1:13" ht="15.75" thickBot="1">
      <c r="A213" s="199"/>
      <c r="B213" s="151" t="s">
        <v>111</v>
      </c>
      <c r="C213" s="180"/>
      <c r="D213" s="192"/>
      <c r="E213" s="167">
        <v>7</v>
      </c>
      <c r="F213" s="168">
        <v>0</v>
      </c>
      <c r="G213" s="169">
        <v>1</v>
      </c>
      <c r="H213" s="170">
        <v>6</v>
      </c>
      <c r="I213" s="171">
        <v>5</v>
      </c>
      <c r="J213" s="172">
        <v>1</v>
      </c>
      <c r="K213" s="172">
        <v>0</v>
      </c>
      <c r="L213" s="173">
        <v>0</v>
      </c>
      <c r="M213" s="94">
        <f t="shared" si="7"/>
        <v>4.833333333333333</v>
      </c>
    </row>
    <row r="214" spans="1:13">
      <c r="A214" s="198" t="s">
        <v>107</v>
      </c>
      <c r="B214" s="154" t="s">
        <v>108</v>
      </c>
      <c r="C214" s="203" t="s">
        <v>102</v>
      </c>
      <c r="D214" s="200" t="s">
        <v>103</v>
      </c>
      <c r="E214" s="160">
        <v>8</v>
      </c>
      <c r="F214" s="161">
        <v>0</v>
      </c>
      <c r="G214" s="162">
        <v>0</v>
      </c>
      <c r="H214" s="163">
        <v>8</v>
      </c>
      <c r="I214" s="164">
        <v>8</v>
      </c>
      <c r="J214" s="165">
        <v>0</v>
      </c>
      <c r="K214" s="165">
        <v>0</v>
      </c>
      <c r="L214" s="166">
        <v>0</v>
      </c>
      <c r="M214" s="80">
        <f t="shared" si="7"/>
        <v>5</v>
      </c>
    </row>
    <row r="215" spans="1:13" ht="15.75" thickBot="1">
      <c r="A215" s="202"/>
      <c r="B215" s="151" t="s">
        <v>111</v>
      </c>
      <c r="C215" s="204"/>
      <c r="D215" s="201"/>
      <c r="E215" s="167">
        <v>7</v>
      </c>
      <c r="F215" s="168">
        <v>0</v>
      </c>
      <c r="G215" s="169">
        <v>2</v>
      </c>
      <c r="H215" s="170">
        <v>5</v>
      </c>
      <c r="I215" s="171">
        <v>1</v>
      </c>
      <c r="J215" s="172">
        <v>4</v>
      </c>
      <c r="K215" s="172">
        <v>0</v>
      </c>
      <c r="L215" s="173">
        <v>0</v>
      </c>
      <c r="M215" s="94">
        <f t="shared" si="7"/>
        <v>4.2</v>
      </c>
    </row>
    <row r="216" spans="1:13" ht="16.5" thickBot="1">
      <c r="A216" s="174" t="s">
        <v>45</v>
      </c>
      <c r="B216" s="131"/>
      <c r="C216" s="61"/>
      <c r="D216" s="61"/>
      <c r="E216" s="132"/>
      <c r="F216" s="121">
        <f t="shared" ref="F216:L216" si="8">SUM(F204:F215)</f>
        <v>0</v>
      </c>
      <c r="G216" s="121">
        <f t="shared" si="8"/>
        <v>15</v>
      </c>
      <c r="H216" s="121">
        <f t="shared" si="8"/>
        <v>75</v>
      </c>
      <c r="I216" s="121">
        <f t="shared" si="8"/>
        <v>55</v>
      </c>
      <c r="J216" s="121">
        <f t="shared" si="8"/>
        <v>18</v>
      </c>
      <c r="K216" s="121">
        <f t="shared" si="8"/>
        <v>2</v>
      </c>
      <c r="L216" s="156">
        <f t="shared" si="8"/>
        <v>0</v>
      </c>
      <c r="M216" s="100">
        <f t="shared" si="7"/>
        <v>4.706666666666667</v>
      </c>
    </row>
    <row r="217" spans="1:13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</row>
    <row r="218" spans="1:13">
      <c r="A218" s="2"/>
      <c r="B218" s="2" t="s">
        <v>46</v>
      </c>
      <c r="C218" s="2"/>
      <c r="D218" s="2" t="s">
        <v>120</v>
      </c>
      <c r="E218" s="2"/>
      <c r="F218" s="65" t="s">
        <v>48</v>
      </c>
      <c r="G218" s="66"/>
      <c r="H218" s="66"/>
      <c r="I218" s="66"/>
      <c r="J218" s="66"/>
      <c r="K218" s="66"/>
      <c r="L218" s="66"/>
      <c r="M218" s="66"/>
    </row>
    <row r="219" spans="1:13">
      <c r="A219" s="2"/>
      <c r="B219" s="2"/>
      <c r="C219" s="2"/>
      <c r="D219" s="2"/>
      <c r="E219" s="2"/>
      <c r="F219" s="65"/>
      <c r="G219" s="66"/>
      <c r="H219" s="66"/>
      <c r="I219" s="66"/>
      <c r="J219" s="66"/>
      <c r="K219" s="66"/>
      <c r="L219" s="66"/>
      <c r="M219" s="66"/>
    </row>
    <row r="221" spans="1:13" ht="15.75" thickBot="1"/>
    <row r="222" spans="1:13" ht="15.75" thickBot="1">
      <c r="C222" s="149"/>
    </row>
  </sheetData>
  <mergeCells count="139">
    <mergeCell ref="M160:M162"/>
    <mergeCell ref="A200:A202"/>
    <mergeCell ref="B200:B202"/>
    <mergeCell ref="C200:C202"/>
    <mergeCell ref="D200:D202"/>
    <mergeCell ref="E200:H200"/>
    <mergeCell ref="I200:L200"/>
    <mergeCell ref="M200:M202"/>
    <mergeCell ref="F201:H201"/>
    <mergeCell ref="E201:E202"/>
    <mergeCell ref="I201:I202"/>
    <mergeCell ref="J201:J202"/>
    <mergeCell ref="K201:K202"/>
    <mergeCell ref="L201:L202"/>
    <mergeCell ref="I160:L160"/>
    <mergeCell ref="E160:H160"/>
    <mergeCell ref="A160:A162"/>
    <mergeCell ref="B160:B162"/>
    <mergeCell ref="C160:C162"/>
    <mergeCell ref="D160:D162"/>
    <mergeCell ref="E161:E162"/>
    <mergeCell ref="F161:H161"/>
    <mergeCell ref="I161:I162"/>
    <mergeCell ref="J161:J162"/>
    <mergeCell ref="K161:K162"/>
    <mergeCell ref="L161:L162"/>
    <mergeCell ref="A98:A100"/>
    <mergeCell ref="B98:B100"/>
    <mergeCell ref="C98:C100"/>
    <mergeCell ref="D98:D100"/>
    <mergeCell ref="E99:E100"/>
    <mergeCell ref="M60:M62"/>
    <mergeCell ref="E61:E62"/>
    <mergeCell ref="I98:L98"/>
    <mergeCell ref="M98:M100"/>
    <mergeCell ref="E98:H98"/>
    <mergeCell ref="F99:H99"/>
    <mergeCell ref="I99:I100"/>
    <mergeCell ref="J99:J100"/>
    <mergeCell ref="K99:K100"/>
    <mergeCell ref="L99:L100"/>
    <mergeCell ref="I60:L60"/>
    <mergeCell ref="D60:D62"/>
    <mergeCell ref="C60:C62"/>
    <mergeCell ref="B60:B62"/>
    <mergeCell ref="A60:A62"/>
    <mergeCell ref="F61:H61"/>
    <mergeCell ref="I61:I62"/>
    <mergeCell ref="J61:J62"/>
    <mergeCell ref="K61:K62"/>
    <mergeCell ref="L61:L62"/>
    <mergeCell ref="A10:A12"/>
    <mergeCell ref="B10:B12"/>
    <mergeCell ref="C10:C12"/>
    <mergeCell ref="D10:D12"/>
    <mergeCell ref="E60:H60"/>
    <mergeCell ref="M10:M12"/>
    <mergeCell ref="I11:I12"/>
    <mergeCell ref="J11:J12"/>
    <mergeCell ref="K11:K12"/>
    <mergeCell ref="L11:L12"/>
    <mergeCell ref="D210:D211"/>
    <mergeCell ref="D212:D213"/>
    <mergeCell ref="D214:D215"/>
    <mergeCell ref="A210:A211"/>
    <mergeCell ref="A212:A213"/>
    <mergeCell ref="A214:A215"/>
    <mergeCell ref="C210:C211"/>
    <mergeCell ref="C212:C213"/>
    <mergeCell ref="C214:C215"/>
    <mergeCell ref="C208:C209"/>
    <mergeCell ref="D208:D209"/>
    <mergeCell ref="D206:D207"/>
    <mergeCell ref="A204:A205"/>
    <mergeCell ref="A206:A207"/>
    <mergeCell ref="A208:A209"/>
    <mergeCell ref="A194:M194"/>
    <mergeCell ref="A196:M196"/>
    <mergeCell ref="A197:M197"/>
    <mergeCell ref="A199:M199"/>
    <mergeCell ref="D204:D205"/>
    <mergeCell ref="C204:C205"/>
    <mergeCell ref="A198:M198"/>
    <mergeCell ref="D127:D131"/>
    <mergeCell ref="D132:D133"/>
    <mergeCell ref="D136:D137"/>
    <mergeCell ref="D138:D139"/>
    <mergeCell ref="B144:C144"/>
    <mergeCell ref="A156:M156"/>
    <mergeCell ref="A157:M157"/>
    <mergeCell ref="A158:M158"/>
    <mergeCell ref="A159:M159"/>
    <mergeCell ref="C140:C141"/>
    <mergeCell ref="D140:D141"/>
    <mergeCell ref="A154:M154"/>
    <mergeCell ref="A192:M192"/>
    <mergeCell ref="A193:M193"/>
    <mergeCell ref="D107:D111"/>
    <mergeCell ref="D112:D116"/>
    <mergeCell ref="D118:D121"/>
    <mergeCell ref="C112:C116"/>
    <mergeCell ref="C107:C111"/>
    <mergeCell ref="A95:M95"/>
    <mergeCell ref="A96:M96"/>
    <mergeCell ref="A97:M97"/>
    <mergeCell ref="A152:M152"/>
    <mergeCell ref="A153:M153"/>
    <mergeCell ref="C138:C139"/>
    <mergeCell ref="C136:C137"/>
    <mergeCell ref="C134:C135"/>
    <mergeCell ref="D122:D126"/>
    <mergeCell ref="C132:C133"/>
    <mergeCell ref="C127:C131"/>
    <mergeCell ref="C122:C126"/>
    <mergeCell ref="C117:C121"/>
    <mergeCell ref="C102:C106"/>
    <mergeCell ref="D102:D106"/>
    <mergeCell ref="A94:M94"/>
    <mergeCell ref="A9:M9"/>
    <mergeCell ref="A52:M52"/>
    <mergeCell ref="A53:M53"/>
    <mergeCell ref="A54:M54"/>
    <mergeCell ref="A56:M56"/>
    <mergeCell ref="A57:M57"/>
    <mergeCell ref="A58:M58"/>
    <mergeCell ref="A59:M59"/>
    <mergeCell ref="A90:M90"/>
    <mergeCell ref="A91:M91"/>
    <mergeCell ref="A92:M92"/>
    <mergeCell ref="E10:H10"/>
    <mergeCell ref="I10:L10"/>
    <mergeCell ref="F11:H11"/>
    <mergeCell ref="E11:E12"/>
    <mergeCell ref="A8:M8"/>
    <mergeCell ref="A2:M2"/>
    <mergeCell ref="A3:M3"/>
    <mergeCell ref="A4:M4"/>
    <mergeCell ref="A6:M6"/>
    <mergeCell ref="A7:M7"/>
  </mergeCells>
  <pageMargins left="0.7" right="0.7" top="0.75" bottom="0.75" header="0.3" footer="0.3"/>
  <ignoredErrors>
    <ignoredError sqref="F46:L46 F82:L82 F142:L142 F184:L184 F216:L2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Навч.відділ1</cp:lastModifiedBy>
  <dcterms:created xsi:type="dcterms:W3CDTF">2024-01-15T11:12:00Z</dcterms:created>
  <dcterms:modified xsi:type="dcterms:W3CDTF">2024-07-25T10:46:53Z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BA173BC2C5E3429C86C427B54B6E06A5_11</vt:lpwstr>
  </property>
  <property fmtid="{D5CDD505-2E9C-101B-9397-08002B2CF9AE}" pid="3" name="KSOProductBuildVer">
    <vt:lpwstr>1049-12.2.0.17119</vt:lpwstr>
  </property>
</Properties>
</file>