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овая папка\аналіз якості успішності 2024-2025\2 семестр\"/>
    </mc:Choice>
  </mc:AlternateContent>
  <xr:revisionPtr revIDLastSave="0" documentId="8_{7B633753-BCB1-4D08-82BC-4272362273BB}" xr6:coauthVersionLast="47" xr6:coauthVersionMax="47" xr10:uidLastSave="{00000000-0000-0000-0000-000000000000}"/>
  <bookViews>
    <workbookView xWindow="-110" yWindow="-110" windowWidth="25820" windowHeight="15500" xr2:uid="{75F10A32-C763-4877-A218-C651CBC7099B}"/>
  </bookViews>
  <sheets>
    <sheet name="Лист1" sheetId="1" r:id="rId1"/>
  </sheets>
  <definedNames>
    <definedName name="_xlnm.Print_Area" localSheetId="0">"лист1!#REF!;лист1!#REF!;лист1!#REF!;лист1!#REF!;лист1!#REF!"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2" i="1" l="1"/>
  <c r="M283" i="1"/>
  <c r="M284" i="1"/>
  <c r="M285" i="1"/>
  <c r="M286" i="1"/>
  <c r="M287" i="1"/>
  <c r="M288" i="1"/>
  <c r="F238" i="1" l="1"/>
  <c r="G238" i="1"/>
  <c r="I210" i="1" l="1"/>
  <c r="M210" i="1" s="1"/>
  <c r="F210" i="1"/>
  <c r="G210" i="1"/>
  <c r="M200" i="1"/>
  <c r="E147" i="1"/>
  <c r="M359" i="1"/>
  <c r="L359" i="1"/>
  <c r="K359" i="1"/>
  <c r="J359" i="1"/>
  <c r="I359" i="1"/>
  <c r="H359" i="1"/>
  <c r="G359" i="1"/>
  <c r="F359" i="1"/>
  <c r="E359" i="1"/>
  <c r="M357" i="1"/>
  <c r="M356" i="1"/>
  <c r="M355" i="1"/>
  <c r="M336" i="1"/>
  <c r="L336" i="1"/>
  <c r="K336" i="1"/>
  <c r="J336" i="1"/>
  <c r="I336" i="1"/>
  <c r="H336" i="1"/>
  <c r="G336" i="1"/>
  <c r="F336" i="1"/>
  <c r="E336" i="1"/>
  <c r="M335" i="1"/>
  <c r="M334" i="1"/>
  <c r="M333" i="1"/>
  <c r="M316" i="1"/>
  <c r="L316" i="1"/>
  <c r="K316" i="1"/>
  <c r="J316" i="1"/>
  <c r="I316" i="1"/>
  <c r="G316" i="1"/>
  <c r="F316" i="1"/>
  <c r="M308" i="1"/>
  <c r="M307" i="1"/>
  <c r="M306" i="1"/>
  <c r="M305" i="1"/>
  <c r="M304" i="1"/>
  <c r="M289" i="1"/>
  <c r="L289" i="1"/>
  <c r="K289" i="1"/>
  <c r="J289" i="1"/>
  <c r="G289" i="1"/>
  <c r="F289" i="1"/>
  <c r="M281" i="1"/>
  <c r="M280" i="1"/>
  <c r="M279" i="1"/>
  <c r="M278" i="1"/>
  <c r="M277" i="1"/>
  <c r="L263" i="1"/>
  <c r="K263" i="1"/>
  <c r="M263" i="1" s="1"/>
  <c r="J263" i="1"/>
  <c r="I263" i="1"/>
  <c r="G263" i="1"/>
  <c r="F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K210" i="1"/>
  <c r="J210" i="1"/>
  <c r="E210" i="1"/>
  <c r="M209" i="1"/>
  <c r="M208" i="1"/>
  <c r="M203" i="1"/>
  <c r="M202" i="1"/>
  <c r="M201" i="1"/>
  <c r="M199" i="1"/>
  <c r="M198" i="1"/>
  <c r="M179" i="1"/>
  <c r="L179" i="1"/>
  <c r="K179" i="1"/>
  <c r="J179" i="1"/>
  <c r="I179" i="1"/>
  <c r="H179" i="1"/>
  <c r="G179" i="1"/>
  <c r="F179" i="1"/>
  <c r="E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47" i="1"/>
  <c r="L147" i="1"/>
  <c r="K147" i="1"/>
  <c r="J147" i="1"/>
  <c r="I147" i="1"/>
  <c r="M146" i="1"/>
  <c r="M145" i="1"/>
  <c r="M144" i="1"/>
  <c r="M143" i="1"/>
  <c r="M142" i="1"/>
  <c r="M141" i="1"/>
  <c r="M140" i="1"/>
  <c r="M139" i="1"/>
  <c r="M138" i="1"/>
  <c r="M137" i="1"/>
  <c r="M118" i="1"/>
  <c r="L118" i="1"/>
  <c r="K118" i="1"/>
  <c r="J118" i="1"/>
  <c r="I118" i="1"/>
  <c r="H118" i="1"/>
  <c r="G118" i="1"/>
  <c r="F118" i="1"/>
  <c r="E118" i="1"/>
  <c r="M117" i="1"/>
  <c r="M114" i="1"/>
  <c r="M113" i="1"/>
  <c r="M112" i="1"/>
  <c r="M111" i="1"/>
  <c r="M110" i="1"/>
  <c r="M91" i="1"/>
  <c r="L91" i="1"/>
  <c r="K91" i="1"/>
  <c r="J91" i="1"/>
  <c r="I91" i="1"/>
  <c r="H91" i="1"/>
  <c r="G91" i="1"/>
  <c r="F91" i="1"/>
  <c r="E91" i="1"/>
  <c r="M90" i="1"/>
  <c r="M89" i="1"/>
  <c r="M88" i="1"/>
  <c r="M87" i="1"/>
  <c r="M86" i="1"/>
  <c r="M85" i="1"/>
  <c r="M65" i="1"/>
  <c r="L65" i="1"/>
  <c r="K65" i="1"/>
  <c r="J65" i="1"/>
  <c r="I65" i="1"/>
  <c r="H65" i="1"/>
  <c r="G65" i="1"/>
  <c r="F65" i="1"/>
  <c r="E65" i="1"/>
  <c r="M64" i="1"/>
  <c r="M63" i="1"/>
  <c r="M62" i="1"/>
  <c r="L41" i="1"/>
  <c r="K41" i="1"/>
  <c r="J41" i="1"/>
  <c r="I41" i="1"/>
  <c r="H41" i="1"/>
  <c r="G41" i="1"/>
  <c r="F41" i="1"/>
  <c r="E41" i="1"/>
  <c r="M40" i="1"/>
  <c r="M39" i="1"/>
  <c r="M38" i="1"/>
  <c r="L18" i="1"/>
  <c r="K18" i="1"/>
  <c r="J18" i="1"/>
  <c r="I18" i="1"/>
  <c r="H18" i="1"/>
  <c r="G18" i="1"/>
  <c r="F18" i="1"/>
  <c r="E18" i="1"/>
  <c r="M17" i="1"/>
  <c r="M16" i="1"/>
  <c r="M15" i="1"/>
</calcChain>
</file>

<file path=xl/sharedStrings.xml><?xml version="1.0" encoding="utf-8"?>
<sst xmlns="http://schemas.openxmlformats.org/spreadsheetml/2006/main" count="820" uniqueCount="111">
  <si>
    <t xml:space="preserve">       Київська державна академія декоративно-прикладного мистецтва і дизайну імені Михайла Бойчука</t>
  </si>
  <si>
    <r>
      <t>Факультет</t>
    </r>
    <r>
      <rPr>
        <b/>
        <u/>
        <sz val="12"/>
        <color rgb="FF000000"/>
        <rFont val="Arial"/>
        <family val="2"/>
      </rPr>
      <t>"ДПМ"</t>
    </r>
  </si>
  <si>
    <t xml:space="preserve">Денна форма навчання  </t>
  </si>
  <si>
    <t>Я К І С Т Ь   У С П І Ш Н О С Т І   С Т У Д Е Н Т І В</t>
  </si>
  <si>
    <r>
      <t xml:space="preserve">Кафедри </t>
    </r>
    <r>
      <rPr>
        <b/>
        <u/>
        <sz val="12"/>
        <color rgb="FF000000"/>
        <rFont val="Arial"/>
        <family val="2"/>
      </rPr>
      <t xml:space="preserve">" ХКДСМ " група ХК(1), </t>
    </r>
    <r>
      <rPr>
        <b/>
        <sz val="12"/>
        <color theme="1"/>
        <rFont val="Arial"/>
        <family val="2"/>
      </rPr>
      <t>1 курс</t>
    </r>
  </si>
  <si>
    <r>
      <t>за результатами літньої</t>
    </r>
    <r>
      <rPr>
        <b/>
        <u/>
        <sz val="12"/>
        <color rgb="FF00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>заліково-екзаменаційної сесії 2024 - 2025 н. р.</t>
    </r>
  </si>
  <si>
    <r>
      <t>(зимової/</t>
    </r>
    <r>
      <rPr>
        <b/>
        <u/>
        <vertAlign val="superscript"/>
        <sz val="12"/>
        <color rgb="FF000000"/>
        <rFont val="Arial"/>
        <family val="2"/>
      </rPr>
      <t>літньо</t>
    </r>
    <r>
      <rPr>
        <u/>
        <vertAlign val="superscript"/>
        <sz val="12"/>
        <color rgb="FF000000"/>
        <rFont val="Arial"/>
        <family val="2"/>
      </rPr>
      <t>ї)</t>
    </r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</si>
  <si>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</si>
  <si>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</si>
  <si>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</si>
  <si>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</si>
  <si>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</si>
  <si>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</si>
  <si>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 xml:space="preserve"> Середній бал</t>
  </si>
  <si>
    <t>Всього</t>
  </si>
  <si>
    <t>з них:</t>
  </si>
  <si>
    <t>на
"відмінно"</t>
  </si>
  <si>
    <t>на
"добре"</t>
  </si>
  <si>
    <t xml:space="preserve">на
"задовільно"
</t>
  </si>
  <si>
    <t>на
"незадо-
вільно"</t>
  </si>
  <si>
    <t>не
допущені</t>
  </si>
  <si>
    <t>не
з'явились</t>
  </si>
  <si>
    <t>склали
іспити, заліки</t>
  </si>
  <si>
    <t>І</t>
  </si>
  <si>
    <t>ХК(1)</t>
  </si>
  <si>
    <t>Скульптура</t>
  </si>
  <si>
    <t>Пузенко І. В.</t>
  </si>
  <si>
    <t>5.0</t>
  </si>
  <si>
    <t>Фахові технології</t>
  </si>
  <si>
    <t>Нагірняк Л. І.</t>
  </si>
  <si>
    <t>4.9</t>
  </si>
  <si>
    <t>Проектування за фахом</t>
  </si>
  <si>
    <t>Робота в матеріалі за фахом</t>
  </si>
  <si>
    <t>Практика навчальна (біонічна)</t>
  </si>
  <si>
    <t>Кольцова М. О.</t>
  </si>
  <si>
    <t xml:space="preserve">  Всього:</t>
  </si>
  <si>
    <t>Примітка. Заповнюються лише рядки за графами 1, 2, 3, 5, 6, 7, 8, 9, 10, 11. Рядки за графами 4, 12 та рядок "Всього" заповнюються АВТОМАТИЧНО</t>
  </si>
  <si>
    <t xml:space="preserve"> </t>
  </si>
  <si>
    <t>Завідувач кафедри</t>
  </si>
  <si>
    <t xml:space="preserve">                                              Леонід Нагірняк.</t>
  </si>
  <si>
    <r>
      <t xml:space="preserve">Кафедри </t>
    </r>
    <r>
      <rPr>
        <b/>
        <u/>
        <sz val="12"/>
        <color rgb="FF000000"/>
        <rFont val="Arial"/>
        <family val="2"/>
      </rPr>
      <t xml:space="preserve">" ХКДСМ " група ХК(2), </t>
    </r>
    <r>
      <rPr>
        <b/>
        <sz val="12"/>
        <color theme="1"/>
        <rFont val="Arial"/>
        <family val="2"/>
      </rPr>
      <t>1 курс</t>
    </r>
  </si>
  <si>
    <r>
      <rPr>
        <vertAlign val="superscript"/>
        <sz val="12"/>
        <color rgb="FF000000"/>
        <rFont val="Arial"/>
        <family val="2"/>
      </rPr>
      <t>(зимової/</t>
    </r>
    <r>
      <rPr>
        <b/>
        <u/>
        <vertAlign val="superscript"/>
        <sz val="12"/>
        <color rgb="FF000000"/>
        <rFont val="Arial"/>
        <family val="2"/>
      </rPr>
      <t>літньо</t>
    </r>
    <r>
      <rPr>
        <u/>
        <vertAlign val="superscript"/>
        <sz val="12"/>
        <color rgb="FF000000"/>
        <rFont val="Arial"/>
        <family val="2"/>
      </rPr>
      <t>ї)</t>
    </r>
  </si>
  <si>
    <t>ХК(2)</t>
  </si>
  <si>
    <t>Войтович Ю. О.</t>
  </si>
  <si>
    <t>4.8</t>
  </si>
  <si>
    <r>
      <t xml:space="preserve">Кафедри </t>
    </r>
    <r>
      <rPr>
        <b/>
        <u/>
        <sz val="12"/>
        <color rgb="FF000000"/>
        <rFont val="Arial"/>
        <family val="2"/>
      </rPr>
      <t xml:space="preserve">" ХКДСМ " група ХМ, </t>
    </r>
    <r>
      <rPr>
        <b/>
        <sz val="12"/>
        <color theme="1"/>
        <rFont val="Arial"/>
        <family val="2"/>
      </rPr>
      <t>1 курс</t>
    </r>
  </si>
  <si>
    <t>ХМ</t>
  </si>
  <si>
    <t>Кулигін А. В.</t>
  </si>
  <si>
    <t>\</t>
  </si>
  <si>
    <t>Денна форма навчання</t>
  </si>
  <si>
    <r>
      <t xml:space="preserve">Кафедри </t>
    </r>
    <r>
      <rPr>
        <b/>
        <u/>
        <sz val="12"/>
        <color rgb="FF000000"/>
        <rFont val="Arial"/>
        <family val="2"/>
      </rPr>
      <t>"ХКДСМ" група ХК 2</t>
    </r>
    <r>
      <rPr>
        <b/>
        <sz val="12"/>
        <color theme="1"/>
        <rFont val="Arial"/>
        <family val="2"/>
      </rPr>
      <t xml:space="preserve"> курс</t>
    </r>
  </si>
  <si>
    <t xml:space="preserve"> за результатами літньої заліково-екзаменаційної сесії 2024 - 2025 н. р.</t>
  </si>
  <si>
    <r>
      <rPr>
        <vertAlign val="superscript"/>
        <sz val="12"/>
        <color rgb="FF000000"/>
        <rFont val="Arial"/>
        <family val="2"/>
      </rPr>
      <t>(зимової/</t>
    </r>
    <r>
      <rPr>
        <b/>
        <u/>
        <vertAlign val="superscript"/>
        <sz val="12"/>
        <color rgb="FF000000"/>
        <rFont val="Arial"/>
        <family val="2"/>
      </rPr>
      <t>літньої)</t>
    </r>
  </si>
  <si>
    <t>ІІ</t>
  </si>
  <si>
    <t>ХК</t>
  </si>
  <si>
    <t>Білик М.І.</t>
  </si>
  <si>
    <t>Музиченко Т. І.</t>
  </si>
  <si>
    <t>Основи гіпсомодельної справи</t>
  </si>
  <si>
    <t xml:space="preserve">Практика етнографічно-пленерна </t>
  </si>
  <si>
    <t>Печерний П. П.</t>
  </si>
  <si>
    <r>
      <t xml:space="preserve">Кафедри </t>
    </r>
    <r>
      <rPr>
        <b/>
        <u/>
        <sz val="12"/>
        <color rgb="FF000000"/>
        <rFont val="Arial"/>
        <family val="2"/>
      </rPr>
      <t>"ХКДСМ" група ХДДС 2</t>
    </r>
    <r>
      <rPr>
        <b/>
        <sz val="12"/>
        <color theme="1"/>
        <rFont val="Arial"/>
        <family val="2"/>
      </rPr>
      <t xml:space="preserve"> курс</t>
    </r>
  </si>
  <si>
    <t>ХДДС</t>
  </si>
  <si>
    <t>Лампека М. Г.</t>
  </si>
  <si>
    <t>Гупік І. М.</t>
  </si>
  <si>
    <r>
      <rPr>
        <b/>
        <sz val="12"/>
        <color rgb="FF000000"/>
        <rFont val="Arial"/>
        <family val="2"/>
      </rPr>
      <t xml:space="preserve"> Кафедри</t>
    </r>
    <r>
      <rPr>
        <b/>
        <u/>
        <sz val="12"/>
        <color theme="1"/>
        <rFont val="Arial"/>
        <family val="2"/>
      </rPr>
      <t xml:space="preserve"> "ХКДСМ" група ХМ 2 курс</t>
    </r>
  </si>
  <si>
    <t>за результатами літньої заліково-екзаменаційної сесії 2024 - 2025 н. р.</t>
  </si>
  <si>
    <r>
      <rPr>
        <vertAlign val="superscript"/>
        <sz val="12"/>
        <color rgb="FF000000"/>
        <rFont val="Arial"/>
        <family val="2"/>
      </rPr>
      <t>(зимової</t>
    </r>
    <r>
      <rPr>
        <b/>
        <u/>
        <vertAlign val="superscript"/>
        <sz val="12"/>
        <color rgb="FF000000"/>
        <rFont val="Arial"/>
        <family val="2"/>
      </rPr>
      <t>/літньої)</t>
    </r>
  </si>
  <si>
    <t>ІІІ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</si>
  <si>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ХК 3</t>
    </r>
    <r>
      <rPr>
        <b/>
        <sz val="12"/>
        <color theme="1"/>
        <rFont val="Arial"/>
        <family val="2"/>
      </rPr>
      <t xml:space="preserve"> курс</t>
    </r>
  </si>
  <si>
    <r>
      <t xml:space="preserve">за результатами </t>
    </r>
    <r>
      <rPr>
        <b/>
        <u/>
        <sz val="12"/>
        <color rgb="FF000000"/>
        <rFont val="Arial"/>
        <family val="2"/>
      </rPr>
      <t>літньої</t>
    </r>
    <r>
      <rPr>
        <b/>
        <sz val="12"/>
        <color theme="1"/>
        <rFont val="Arial"/>
        <family val="2"/>
      </rPr>
      <t xml:space="preserve"> заліково-екзаменаційної сесії 2024 - 2025 н. р.</t>
    </r>
  </si>
  <si>
    <t>Композиція</t>
  </si>
  <si>
    <t>Композиція (захист КР)</t>
  </si>
  <si>
    <t>Робота в матеріалі</t>
  </si>
  <si>
    <t>Робота в матеріалі (за проф. спрям.)</t>
  </si>
  <si>
    <t>Скульптура (за проф. спрям.)</t>
  </si>
  <si>
    <t>Історія мистецтва за фахом</t>
  </si>
  <si>
    <t>Практика виробничо-технологічна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</si>
  <si>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ХДДС 3</t>
    </r>
    <r>
      <rPr>
        <b/>
        <sz val="12"/>
        <color theme="1"/>
        <rFont val="Arial"/>
        <family val="2"/>
      </rPr>
      <t xml:space="preserve"> курс</t>
    </r>
  </si>
  <si>
    <t>Проектування за проф справою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</si>
  <si>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ХМ 3</t>
    </r>
    <r>
      <rPr>
        <b/>
        <sz val="12"/>
        <color theme="1"/>
        <rFont val="Arial"/>
        <family val="2"/>
      </rPr>
      <t xml:space="preserve"> курс</t>
    </r>
  </si>
  <si>
    <r>
      <t xml:space="preserve">за результатами </t>
    </r>
    <r>
      <rPr>
        <b/>
        <u/>
        <sz val="12"/>
        <color rgb="FF000000"/>
        <rFont val="Arial"/>
        <family val="2"/>
      </rPr>
      <t>зимової</t>
    </r>
    <r>
      <rPr>
        <b/>
        <sz val="12"/>
        <color theme="1"/>
        <rFont val="Arial"/>
        <family val="2"/>
      </rPr>
      <t xml:space="preserve"> заліково-екзаменаційної сесії 2024 - 2025 н. р.</t>
    </r>
  </si>
  <si>
    <t>Попюк І. О.</t>
  </si>
  <si>
    <t>Проектування (за проф справою)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</si>
  <si>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ХМ 4</t>
    </r>
    <r>
      <rPr>
        <b/>
        <sz val="12"/>
        <color theme="1"/>
        <rFont val="Arial"/>
        <family val="2"/>
      </rPr>
      <t xml:space="preserve"> курс</t>
    </r>
  </si>
  <si>
    <t>IV</t>
  </si>
  <si>
    <t>Основи реставрації (за проф. Спрямуванням)</t>
  </si>
  <si>
    <t>Мініатюра</t>
  </si>
  <si>
    <t>КР бакалавра</t>
  </si>
  <si>
    <t>Кулигін А. В., Кольцова М. О.</t>
  </si>
  <si>
    <t>Практика переддипломна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</si>
  <si>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ХК 4</t>
    </r>
    <r>
      <rPr>
        <b/>
        <sz val="12"/>
        <color theme="1"/>
        <rFont val="Arial"/>
        <family val="2"/>
      </rPr>
      <t xml:space="preserve"> курс</t>
    </r>
  </si>
  <si>
    <t>4.5</t>
  </si>
  <si>
    <t>4.6</t>
  </si>
  <si>
    <t>Печерний П. П., Кольцова М. О.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</si>
  <si>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ХДДС 4</t>
    </r>
    <r>
      <rPr>
        <b/>
        <sz val="12"/>
        <color theme="1"/>
        <rFont val="Arial"/>
        <family val="2"/>
      </rPr>
      <t xml:space="preserve"> курс</t>
    </r>
  </si>
  <si>
    <t xml:space="preserve"> ХДДС</t>
  </si>
  <si>
    <t>4.0</t>
  </si>
  <si>
    <t>4.1</t>
  </si>
  <si>
    <t>4.2</t>
  </si>
  <si>
    <t>4.3</t>
  </si>
  <si>
    <t>4.4</t>
  </si>
  <si>
    <t>Білик М.І., Кольцова М. О.</t>
  </si>
  <si>
    <t>AA271:M293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</si>
  <si>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ХДДС 5</t>
    </r>
    <r>
      <rPr>
        <b/>
        <sz val="12"/>
        <color theme="1"/>
        <rFont val="Arial"/>
        <family val="2"/>
      </rPr>
      <t xml:space="preserve"> курс</t>
    </r>
  </si>
  <si>
    <t>V</t>
  </si>
  <si>
    <t>ХД</t>
  </si>
  <si>
    <t>Фаховий практикум з декоративної скульптури та виробів з деревини</t>
  </si>
  <si>
    <t>Хижинський В. В.</t>
  </si>
  <si>
    <r>
      <t>Кафедри</t>
    </r>
    <r>
      <rPr>
        <sz val="10"/>
        <color rgb="FF000000"/>
        <rFont val="Arial"/>
        <family val="2"/>
      </rPr>
      <t xml:space="preserve"> </t>
    </r>
    <r>
      <rPr>
        <b/>
        <u/>
        <sz val="12"/>
        <color rgb="FF000000"/>
        <rFont val="Arial"/>
        <family val="2"/>
      </rPr>
      <t>"ХКДСМ"група ХК 5</t>
    </r>
    <r>
      <rPr>
        <b/>
        <sz val="12"/>
        <color theme="1"/>
        <rFont val="Arial"/>
        <family val="2"/>
      </rPr>
      <t xml:space="preserve"> курс</t>
    </r>
  </si>
  <si>
    <t>Фаховий практикум з художньої кераміки</t>
  </si>
  <si>
    <t>Хижинський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</si>
</sst>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1"/>
      <color theme="1"/>
      <name val="Arial Cyr1"/>
      <charset val="204"/>
    </font>
    <font>
      <sz val="11"/>
      <color theme="1"/>
      <name val="Arial Cyr1"/>
      <charset val="204"/>
    </font>
    <font>
      <b/>
      <sz val="11"/>
      <color theme="1"/>
      <name val="Arial Cyr1"/>
      <charset val="204"/>
    </font>
    <font>
      <b/>
      <sz val="11"/>
      <color rgb="FFFFFFFF"/>
      <name val="Arial Cyr1"/>
      <charset val="204"/>
    </font>
    <font>
      <sz val="11"/>
      <color rgb="FFCC0000"/>
      <name val="Arial Cyr1"/>
      <charset val="204"/>
    </font>
    <font>
      <sz val="10"/>
      <color rgb="FF000000"/>
      <name val="Liberation Sans"/>
      <charset val="204"/>
    </font>
    <font>
      <i/>
      <sz val="11"/>
      <color rgb="FF808080"/>
      <name val="Arial Cyr1"/>
      <charset val="204"/>
    </font>
    <font>
      <sz val="11"/>
      <color rgb="FF006600"/>
      <name val="Arial Cyr1"/>
      <charset val="204"/>
    </font>
    <font>
      <b/>
      <sz val="24"/>
      <color theme="1"/>
      <name val="Arial Cyr1"/>
      <charset val="204"/>
    </font>
    <font>
      <b/>
      <sz val="18"/>
      <color theme="1"/>
      <name val="Arial Cyr1"/>
      <charset val="204"/>
    </font>
    <font>
      <b/>
      <sz val="12"/>
      <color theme="1"/>
      <name val="Arial Cyr1"/>
      <charset val="204"/>
    </font>
    <font>
      <u/>
      <sz val="11"/>
      <color rgb="FF0000EE"/>
      <name val="Arial Cyr1"/>
      <charset val="204"/>
    </font>
    <font>
      <sz val="11"/>
      <color rgb="FF996600"/>
      <name val="Arial Cyr1"/>
      <charset val="204"/>
    </font>
    <font>
      <sz val="11"/>
      <color rgb="FF333333"/>
      <name val="Arial Cyr1"/>
      <charset val="204"/>
    </font>
    <font>
      <b/>
      <i/>
      <u/>
      <sz val="11"/>
      <color theme="1"/>
      <name val="Arial Cyr1"/>
      <charset val="204"/>
    </font>
    <font>
      <sz val="12"/>
      <color theme="1"/>
      <name val="Arial"/>
      <family val="2"/>
    </font>
    <font>
      <sz val="12"/>
      <color theme="1"/>
      <name val="Arial Cyr"/>
      <charset val="204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  <font>
      <i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vertAlign val="superscript"/>
      <sz val="12"/>
      <color rgb="FF000000"/>
      <name val="Arial"/>
      <family val="2"/>
    </font>
    <font>
      <u/>
      <vertAlign val="superscript"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vertAlign val="superscript"/>
      <sz val="12"/>
      <color rgb="FF000000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 Cyr"/>
      <charset val="204"/>
    </font>
    <font>
      <sz val="12"/>
      <color rgb="FF000000"/>
      <name val="Arial"/>
      <family val="2"/>
    </font>
    <font>
      <sz val="12"/>
      <color theme="1"/>
      <name val="Arial Cyr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8F2A1"/>
        <bgColor rgb="FFE8F2A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Fill="0" applyBorder="0" applyProtection="0"/>
    <xf numFmtId="0" fontId="7" fillId="7" borderId="0" applyNumberFormat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86">
    <xf numFmtId="0" fontId="0" fillId="0" borderId="0" xfId="0"/>
    <xf numFmtId="0" fontId="16" fillId="0" borderId="0" xfId="0" applyFont="1" applyAlignment="1"/>
    <xf numFmtId="0" fontId="19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3" fillId="8" borderId="3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3" xfId="0" applyFont="1" applyBorder="1" applyAlignment="1"/>
    <xf numFmtId="0" fontId="26" fillId="0" borderId="6" xfId="0" applyFont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4" fontId="15" fillId="9" borderId="6" xfId="0" applyNumberFormat="1" applyFont="1" applyFill="1" applyBorder="1" applyAlignment="1">
      <alignment horizontal="center" vertical="center"/>
    </xf>
    <xf numFmtId="0" fontId="17" fillId="8" borderId="3" xfId="0" applyFont="1" applyFill="1" applyBorder="1" applyAlignment="1"/>
    <xf numFmtId="0" fontId="17" fillId="8" borderId="8" xfId="0" applyFont="1" applyFill="1" applyBorder="1" applyAlignment="1"/>
    <xf numFmtId="0" fontId="15" fillId="8" borderId="3" xfId="0" applyFont="1" applyFill="1" applyBorder="1" applyAlignment="1">
      <alignment horizontal="center" vertical="center"/>
    </xf>
    <xf numFmtId="164" fontId="15" fillId="9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0" xfId="0" applyFont="1" applyAlignment="1"/>
    <xf numFmtId="0" fontId="16" fillId="8" borderId="6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15" fillId="0" borderId="10" xfId="0" applyFont="1" applyBorder="1" applyAlignment="1">
      <alignment horizontal="center" vertical="center"/>
    </xf>
    <xf numFmtId="0" fontId="26" fillId="0" borderId="3" xfId="0" applyFont="1" applyBorder="1" applyAlignment="1"/>
    <xf numFmtId="0" fontId="26" fillId="0" borderId="3" xfId="0" applyFont="1" applyBorder="1" applyAlignment="1">
      <alignment vertical="center"/>
    </xf>
    <xf numFmtId="0" fontId="2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4" fillId="0" borderId="0" xfId="0" applyFont="1" applyAlignment="1"/>
    <xf numFmtId="0" fontId="32" fillId="0" borderId="0" xfId="0" applyFont="1" applyAlignment="1">
      <alignment vertical="center"/>
    </xf>
    <xf numFmtId="0" fontId="15" fillId="0" borderId="0" xfId="0" applyFont="1" applyFill="1" applyAlignme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0" fontId="34" fillId="0" borderId="0" xfId="0" applyFont="1" applyAlignment="1"/>
    <xf numFmtId="0" fontId="23" fillId="10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26" fillId="10" borderId="6" xfId="0" applyFont="1" applyFill="1" applyBorder="1" applyAlignment="1">
      <alignment horizontal="left" vertical="center" wrapText="1"/>
    </xf>
    <xf numFmtId="0" fontId="35" fillId="10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0" fillId="0" borderId="0" xfId="0" applyAlignment="1"/>
    <xf numFmtId="0" fontId="36" fillId="0" borderId="0" xfId="0" applyFont="1" applyAlignment="1">
      <alignment horizontal="center" vertical="center"/>
    </xf>
    <xf numFmtId="164" fontId="15" fillId="8" borderId="6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6" fillId="0" borderId="0" xfId="0" applyFont="1" applyAlignment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17" fillId="8" borderId="6" xfId="0" applyFont="1" applyFill="1" applyBorder="1" applyAlignment="1"/>
    <xf numFmtId="0" fontId="17" fillId="8" borderId="10" xfId="0" applyFont="1" applyFill="1" applyBorder="1" applyAlignment="1"/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3" xfId="0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6" fillId="0" borderId="6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0" fillId="0" borderId="0" xfId="0" applyFill="1"/>
    <xf numFmtId="0" fontId="30" fillId="0" borderId="0" xfId="0" applyFont="1" applyFill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center" wrapText="1"/>
    </xf>
  </cellXfs>
  <cellStyles count="20">
    <cellStyle name="Accent" xfId="1" xr:uid="{F5C4A216-7C8D-4B8C-AD61-FD0945C4271B}"/>
    <cellStyle name="Accent 1" xfId="2" xr:uid="{57BED23B-F934-4791-A8CB-DE45C8C3E81B}"/>
    <cellStyle name="Accent 2" xfId="3" xr:uid="{E6A4B4D8-6393-47A4-9BCA-784034F5A4CD}"/>
    <cellStyle name="Accent 3" xfId="4" xr:uid="{EC4E9105-B3E8-4B19-B03F-CA9E8EEE86F2}"/>
    <cellStyle name="Bad" xfId="5" xr:uid="{10201A53-7CD2-4F03-A282-EE23EF9CFF0F}"/>
    <cellStyle name="Default" xfId="6" xr:uid="{19400336-B5D9-451D-8F56-719956B6C097}"/>
    <cellStyle name="Error" xfId="7" xr:uid="{B2BDE8AF-78EE-4CC5-BD2D-C570C65D4F49}"/>
    <cellStyle name="Footnote" xfId="8" xr:uid="{A672B5FD-8150-43A0-A74F-F18236235279}"/>
    <cellStyle name="Good" xfId="9" xr:uid="{A5848958-8982-4405-BB91-E10EB8597C04}"/>
    <cellStyle name="Heading" xfId="10" xr:uid="{6646A47B-019C-48B5-A9BF-4BC96DAB6155}"/>
    <cellStyle name="Heading 1" xfId="11" xr:uid="{8F8C78DB-41EC-49CA-A92C-A72094DBD064}"/>
    <cellStyle name="Heading 2" xfId="12" xr:uid="{A132C626-D119-4C86-92EF-446F8D6304B1}"/>
    <cellStyle name="Hyperlink" xfId="13" xr:uid="{80A5791A-E89C-49CC-B7AB-C27831403DFB}"/>
    <cellStyle name="Neutral" xfId="14" xr:uid="{31D24020-5ED2-47FB-B427-568FF809CC97}"/>
    <cellStyle name="Note" xfId="15" xr:uid="{C920FC50-7090-4DDE-A9BD-BD8F703C0AE4}"/>
    <cellStyle name="Result" xfId="16" xr:uid="{A14627B9-A1F9-4E38-A328-E8E08F8F4983}"/>
    <cellStyle name="Status" xfId="17" xr:uid="{8A5ED705-E4CF-4B13-A5F2-0446FD10EDA3}"/>
    <cellStyle name="Text" xfId="18" xr:uid="{321648FC-54A3-41BC-9F51-0F5295CA8082}"/>
    <cellStyle name="Warning" xfId="19" xr:uid="{582714C3-D32C-4C6C-A323-533E365B39A0}"/>
    <cellStyle name="Звичайни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C548-0386-4698-89E1-EFCEDABF8900}">
  <dimension ref="A1:S419"/>
  <sheetViews>
    <sheetView tabSelected="1" workbookViewId="0">
      <selection activeCell="O336" sqref="O336"/>
    </sheetView>
  </sheetViews>
  <sheetFormatPr defaultColWidth="8.5" defaultRowHeight="15"/>
  <cols>
    <col min="1" max="1" width="3.6640625" style="1" customWidth="1"/>
    <col min="2" max="2" width="12.33203125" style="1" customWidth="1"/>
    <col min="3" max="3" width="20.9140625" style="1" customWidth="1"/>
    <col min="4" max="4" width="18.5" style="1" customWidth="1"/>
    <col min="5" max="5" width="7.1640625" style="1" customWidth="1"/>
    <col min="6" max="6" width="7.33203125" style="1" customWidth="1"/>
    <col min="7" max="7" width="7.6640625" style="1" customWidth="1"/>
    <col min="8" max="8" width="8.6640625" style="1" customWidth="1"/>
    <col min="9" max="9" width="9.83203125" style="1" customWidth="1"/>
    <col min="10" max="10" width="8" style="1" customWidth="1"/>
    <col min="11" max="11" width="7.08203125" style="1" customWidth="1"/>
    <col min="12" max="12" width="9.83203125" style="1" customWidth="1"/>
    <col min="13" max="13" width="9.33203125" style="1" customWidth="1"/>
    <col min="14" max="14" width="8.5" style="1" customWidth="1"/>
    <col min="15" max="16384" width="8.5" style="1"/>
  </cols>
  <sheetData>
    <row r="1" spans="1:19" ht="15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9" ht="15.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9" ht="15.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9" ht="1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9" ht="15" customHeight="1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9" ht="15.75" customHeight="1">
      <c r="A6" s="72" t="s">
        <v>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9" ht="15.75" customHeight="1">
      <c r="A7" s="73" t="s">
        <v>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9" ht="18.5">
      <c r="A8" s="2"/>
      <c r="B8" s="2"/>
      <c r="C8" s="2"/>
      <c r="D8" s="2"/>
      <c r="E8" s="2"/>
      <c r="F8" s="74" t="s">
        <v>6</v>
      </c>
      <c r="G8" s="74"/>
      <c r="H8" s="74"/>
      <c r="I8" s="3"/>
      <c r="J8" s="3"/>
      <c r="K8" s="4"/>
      <c r="L8" s="4"/>
      <c r="M8" s="2"/>
    </row>
    <row r="9" spans="1:19" ht="43.25" customHeight="1">
      <c r="A9" s="75" t="s">
        <v>7</v>
      </c>
      <c r="B9" s="75" t="s">
        <v>8</v>
      </c>
      <c r="C9" s="75" t="s">
        <v>9</v>
      </c>
      <c r="D9" s="75" t="s">
        <v>10</v>
      </c>
      <c r="E9" s="76" t="s">
        <v>11</v>
      </c>
      <c r="F9" s="76"/>
      <c r="G9" s="76"/>
      <c r="H9" s="76"/>
      <c r="I9" s="75" t="s">
        <v>12</v>
      </c>
      <c r="J9" s="75"/>
      <c r="K9" s="75"/>
      <c r="L9" s="75"/>
      <c r="M9" s="77" t="s">
        <v>13</v>
      </c>
    </row>
    <row r="10" spans="1:19" ht="43.5" customHeight="1">
      <c r="A10" s="75"/>
      <c r="B10" s="75"/>
      <c r="C10" s="75"/>
      <c r="D10" s="75"/>
      <c r="E10" s="76" t="s">
        <v>14</v>
      </c>
      <c r="F10" s="78" t="s">
        <v>15</v>
      </c>
      <c r="G10" s="78"/>
      <c r="H10" s="78"/>
      <c r="I10" s="75" t="s">
        <v>16</v>
      </c>
      <c r="J10" s="75" t="s">
        <v>17</v>
      </c>
      <c r="K10" s="75" t="s">
        <v>18</v>
      </c>
      <c r="L10" s="75" t="s">
        <v>19</v>
      </c>
      <c r="M10" s="77"/>
    </row>
    <row r="11" spans="1:19" ht="46" customHeight="1">
      <c r="A11" s="75"/>
      <c r="B11" s="75"/>
      <c r="C11" s="75"/>
      <c r="D11" s="75"/>
      <c r="E11" s="76"/>
      <c r="F11" s="6" t="s">
        <v>20</v>
      </c>
      <c r="G11" s="6" t="s">
        <v>21</v>
      </c>
      <c r="H11" s="6" t="s">
        <v>22</v>
      </c>
      <c r="I11" s="75"/>
      <c r="J11" s="75"/>
      <c r="K11" s="75"/>
      <c r="L11" s="75"/>
      <c r="M11" s="77"/>
    </row>
    <row r="12" spans="1:19" ht="15.5">
      <c r="A12" s="7">
        <v>1</v>
      </c>
      <c r="B12" s="7">
        <v>2</v>
      </c>
      <c r="C12" s="8">
        <v>3</v>
      </c>
      <c r="D12" s="8"/>
      <c r="E12" s="9">
        <v>4</v>
      </c>
      <c r="F12" s="9">
        <v>5</v>
      </c>
      <c r="G12" s="9">
        <v>6</v>
      </c>
      <c r="H12" s="10">
        <v>7</v>
      </c>
      <c r="I12" s="10">
        <v>8</v>
      </c>
      <c r="J12" s="10">
        <v>9</v>
      </c>
      <c r="K12" s="10">
        <v>10</v>
      </c>
      <c r="L12" s="5">
        <v>11</v>
      </c>
      <c r="M12" s="11">
        <v>12</v>
      </c>
    </row>
    <row r="13" spans="1:19" customFormat="1" ht="24" customHeight="1">
      <c r="A13" s="12" t="s">
        <v>23</v>
      </c>
      <c r="B13" s="13" t="s">
        <v>24</v>
      </c>
      <c r="C13" s="14" t="s">
        <v>25</v>
      </c>
      <c r="D13" s="14" t="s">
        <v>26</v>
      </c>
      <c r="E13" s="15">
        <v>7</v>
      </c>
      <c r="F13" s="16">
        <v>0</v>
      </c>
      <c r="G13" s="16">
        <v>0</v>
      </c>
      <c r="H13" s="15">
        <v>7</v>
      </c>
      <c r="I13" s="16">
        <v>6</v>
      </c>
      <c r="J13" s="17">
        <v>1</v>
      </c>
      <c r="K13" s="16">
        <v>0</v>
      </c>
      <c r="L13" s="18">
        <v>0</v>
      </c>
      <c r="M13" s="19" t="s">
        <v>27</v>
      </c>
      <c r="N13" s="1"/>
      <c r="O13" s="1"/>
      <c r="P13" s="1"/>
      <c r="Q13" s="1"/>
      <c r="R13" s="1"/>
      <c r="S13" s="1"/>
    </row>
    <row r="14" spans="1:19" customFormat="1" ht="25.25" customHeight="1">
      <c r="A14" s="12" t="s">
        <v>23</v>
      </c>
      <c r="B14" s="13" t="s">
        <v>24</v>
      </c>
      <c r="C14" s="14" t="s">
        <v>28</v>
      </c>
      <c r="D14" s="14" t="s">
        <v>29</v>
      </c>
      <c r="E14" s="15">
        <v>7</v>
      </c>
      <c r="F14" s="16">
        <v>0</v>
      </c>
      <c r="G14" s="16">
        <v>0</v>
      </c>
      <c r="H14" s="15">
        <v>7</v>
      </c>
      <c r="I14" s="16">
        <v>7</v>
      </c>
      <c r="J14" s="17">
        <v>0</v>
      </c>
      <c r="K14" s="16">
        <v>0</v>
      </c>
      <c r="L14" s="18">
        <v>0</v>
      </c>
      <c r="M14" s="19" t="s">
        <v>30</v>
      </c>
      <c r="N14" s="1"/>
      <c r="O14" s="1"/>
      <c r="P14" s="1"/>
      <c r="Q14" s="1"/>
      <c r="R14" s="1"/>
      <c r="S14" s="1"/>
    </row>
    <row r="15" spans="1:19" customFormat="1" ht="15.5">
      <c r="A15" s="12" t="s">
        <v>23</v>
      </c>
      <c r="B15" s="13" t="s">
        <v>24</v>
      </c>
      <c r="C15" s="14" t="s">
        <v>31</v>
      </c>
      <c r="D15" s="14" t="s">
        <v>29</v>
      </c>
      <c r="E15" s="15">
        <v>7</v>
      </c>
      <c r="F15" s="16">
        <v>0</v>
      </c>
      <c r="G15" s="16">
        <v>0</v>
      </c>
      <c r="H15" s="15">
        <v>7</v>
      </c>
      <c r="I15" s="16">
        <v>7</v>
      </c>
      <c r="J15" s="17">
        <v>0</v>
      </c>
      <c r="K15" s="16">
        <v>0</v>
      </c>
      <c r="L15" s="18">
        <v>0</v>
      </c>
      <c r="M15" s="19">
        <f>SUM(I15*5,J15*4,K15*3,L15*2)/H15</f>
        <v>5</v>
      </c>
      <c r="N15" s="1"/>
      <c r="O15" s="1"/>
      <c r="P15" s="1"/>
      <c r="Q15" s="1"/>
      <c r="R15" s="1"/>
      <c r="S15" s="1"/>
    </row>
    <row r="16" spans="1:19" customFormat="1" ht="28">
      <c r="A16" s="12" t="s">
        <v>23</v>
      </c>
      <c r="B16" s="13" t="s">
        <v>24</v>
      </c>
      <c r="C16" s="14" t="s">
        <v>32</v>
      </c>
      <c r="D16" s="14" t="s">
        <v>29</v>
      </c>
      <c r="E16" s="15">
        <v>7</v>
      </c>
      <c r="F16" s="16">
        <v>0</v>
      </c>
      <c r="G16" s="16">
        <v>0</v>
      </c>
      <c r="H16" s="15">
        <v>7</v>
      </c>
      <c r="I16" s="16">
        <v>7</v>
      </c>
      <c r="J16" s="17">
        <v>0</v>
      </c>
      <c r="K16" s="16">
        <v>0</v>
      </c>
      <c r="L16" s="18">
        <v>0</v>
      </c>
      <c r="M16" s="19">
        <f>SUM(I16*5,J16*4,K16*3,L16*2)/H16</f>
        <v>5</v>
      </c>
      <c r="N16" s="1"/>
      <c r="O16" s="1"/>
      <c r="P16" s="1"/>
      <c r="Q16" s="1"/>
      <c r="R16" s="1"/>
      <c r="S16" s="1"/>
    </row>
    <row r="17" spans="1:19" customFormat="1" ht="28">
      <c r="A17" s="12" t="s">
        <v>23</v>
      </c>
      <c r="B17" s="13" t="s">
        <v>24</v>
      </c>
      <c r="C17" s="14" t="s">
        <v>33</v>
      </c>
      <c r="D17" s="14" t="s">
        <v>34</v>
      </c>
      <c r="E17" s="15">
        <v>7</v>
      </c>
      <c r="F17" s="16">
        <v>0</v>
      </c>
      <c r="G17" s="16">
        <v>0</v>
      </c>
      <c r="H17" s="15">
        <v>7</v>
      </c>
      <c r="I17" s="16">
        <v>2</v>
      </c>
      <c r="J17" s="17">
        <v>5</v>
      </c>
      <c r="K17" s="16">
        <v>0</v>
      </c>
      <c r="L17" s="18">
        <v>0</v>
      </c>
      <c r="M17" s="19">
        <f>SUM(I17*5,J17*4,K17*3,L17*2)/H17</f>
        <v>4.2857142857142856</v>
      </c>
      <c r="N17" s="1"/>
      <c r="O17" s="1"/>
      <c r="P17" s="1"/>
      <c r="Q17" s="1"/>
      <c r="R17" s="1"/>
      <c r="S17" s="1"/>
    </row>
    <row r="18" spans="1:19" customFormat="1" ht="15.5">
      <c r="A18" s="20" t="s">
        <v>35</v>
      </c>
      <c r="B18" s="21"/>
      <c r="C18" s="22"/>
      <c r="D18" s="22"/>
      <c r="E18" s="22">
        <f t="shared" ref="E18:L18" si="0">SUM(E13:E17)</f>
        <v>35</v>
      </c>
      <c r="F18" s="22">
        <f t="shared" si="0"/>
        <v>0</v>
      </c>
      <c r="G18" s="22">
        <f t="shared" si="0"/>
        <v>0</v>
      </c>
      <c r="H18" s="22">
        <f t="shared" si="0"/>
        <v>35</v>
      </c>
      <c r="I18" s="22">
        <f t="shared" si="0"/>
        <v>29</v>
      </c>
      <c r="J18" s="22">
        <f t="shared" si="0"/>
        <v>6</v>
      </c>
      <c r="K18" s="22">
        <f t="shared" si="0"/>
        <v>0</v>
      </c>
      <c r="L18" s="22">
        <f t="shared" si="0"/>
        <v>0</v>
      </c>
      <c r="M18" s="23" t="s">
        <v>30</v>
      </c>
      <c r="N18" s="1"/>
      <c r="O18" s="1"/>
      <c r="P18" s="1"/>
      <c r="Q18" s="1"/>
      <c r="R18" s="1"/>
      <c r="S18" s="1"/>
    </row>
    <row r="19" spans="1:19" customFormat="1" ht="15.5">
      <c r="A19" s="79" t="s">
        <v>36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1"/>
      <c r="O19" s="1"/>
      <c r="P19" s="1"/>
      <c r="Q19" s="1"/>
      <c r="R19" s="1"/>
      <c r="S19" s="1"/>
    </row>
    <row r="20" spans="1:19" customFormat="1" ht="15.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1"/>
      <c r="O20" s="1"/>
      <c r="P20" s="1"/>
      <c r="Q20" s="1"/>
      <c r="R20" s="1"/>
      <c r="S20" s="1"/>
    </row>
    <row r="21" spans="1:19" customFormat="1" ht="15.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1"/>
      <c r="O21" s="1"/>
      <c r="P21" s="1"/>
      <c r="Q21" s="1"/>
      <c r="R21" s="1"/>
      <c r="S21" s="1"/>
    </row>
    <row r="22" spans="1:19" customFormat="1" ht="15.5">
      <c r="A22" s="24"/>
      <c r="B22" s="24"/>
      <c r="C22" s="24"/>
      <c r="D22" s="2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1"/>
      <c r="O22" s="1"/>
      <c r="P22" s="1"/>
      <c r="Q22" s="1"/>
      <c r="R22" s="1"/>
      <c r="S22" s="1"/>
    </row>
    <row r="23" spans="1:19" customFormat="1" ht="15.5">
      <c r="A23" s="25"/>
      <c r="B23" s="25"/>
      <c r="C23" s="25"/>
      <c r="D23" s="25"/>
      <c r="E23" s="25" t="s">
        <v>38</v>
      </c>
      <c r="F23" s="25"/>
      <c r="G23" s="25"/>
      <c r="H23" s="80" t="s">
        <v>39</v>
      </c>
      <c r="I23" s="80"/>
      <c r="J23" s="80"/>
      <c r="K23" s="80"/>
      <c r="L23" s="80"/>
      <c r="M23" s="80"/>
      <c r="N23" s="1"/>
      <c r="O23" s="1"/>
      <c r="P23" s="1"/>
      <c r="Q23" s="1"/>
      <c r="R23" s="1"/>
      <c r="S23" s="1"/>
    </row>
    <row r="24" spans="1:19" customFormat="1" ht="15.5">
      <c r="A24" s="68" t="s">
        <v>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"/>
      <c r="O24" s="1"/>
      <c r="P24" s="1"/>
      <c r="Q24" s="1"/>
      <c r="R24" s="1"/>
      <c r="S24" s="1"/>
    </row>
    <row r="25" spans="1:19" customFormat="1" ht="15" customHeight="1">
      <c r="A25" s="69" t="s">
        <v>1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1"/>
      <c r="O25" s="1"/>
      <c r="P25" s="1"/>
      <c r="Q25" s="1"/>
      <c r="R25" s="1"/>
      <c r="S25" s="1"/>
    </row>
    <row r="26" spans="1:19" customFormat="1" ht="15" customHeight="1">
      <c r="A26" s="70" t="s">
        <v>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1"/>
      <c r="O26" s="1"/>
      <c r="P26" s="1"/>
      <c r="Q26" s="1"/>
      <c r="R26" s="1"/>
      <c r="S26" s="1"/>
    </row>
    <row r="27" spans="1:19" customFormat="1" ht="15.75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1"/>
      <c r="O27" s="1"/>
      <c r="P27" s="1"/>
      <c r="Q27" s="1"/>
      <c r="R27" s="1"/>
      <c r="S27" s="1"/>
    </row>
    <row r="28" spans="1:19" customFormat="1" ht="15.75" customHeight="1">
      <c r="A28" s="71" t="s">
        <v>3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1"/>
      <c r="O28" s="1"/>
      <c r="P28" s="1"/>
      <c r="Q28" s="1"/>
      <c r="R28" s="1"/>
      <c r="S28" s="1"/>
    </row>
    <row r="29" spans="1:19" customFormat="1" ht="15.5">
      <c r="A29" s="72" t="s">
        <v>40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1"/>
      <c r="O29" s="1"/>
      <c r="P29" s="1"/>
      <c r="Q29" s="1"/>
      <c r="R29" s="1"/>
      <c r="S29" s="1"/>
    </row>
    <row r="30" spans="1:19" customFormat="1" ht="15.5">
      <c r="A30" s="73" t="s">
        <v>5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1"/>
      <c r="O30" s="1"/>
      <c r="P30" s="1"/>
      <c r="Q30" s="1"/>
      <c r="R30" s="1"/>
      <c r="S30" s="1"/>
    </row>
    <row r="31" spans="1:19" customFormat="1" ht="46.5" customHeight="1">
      <c r="A31" s="2"/>
      <c r="B31" s="2"/>
      <c r="C31" s="2"/>
      <c r="D31" s="2"/>
      <c r="E31" s="2"/>
      <c r="F31" s="81" t="s">
        <v>41</v>
      </c>
      <c r="G31" s="81"/>
      <c r="H31" s="81"/>
      <c r="I31" s="3"/>
      <c r="J31" s="3"/>
      <c r="K31" s="4"/>
      <c r="L31" s="4"/>
      <c r="M31" s="2"/>
      <c r="N31" s="1"/>
      <c r="O31" s="1"/>
      <c r="P31" s="1"/>
      <c r="Q31" s="1"/>
      <c r="R31" s="1"/>
      <c r="S31" s="1"/>
    </row>
    <row r="32" spans="1:19" customFormat="1" ht="42" customHeight="1">
      <c r="A32" s="75" t="s">
        <v>7</v>
      </c>
      <c r="B32" s="75" t="s">
        <v>8</v>
      </c>
      <c r="C32" s="75" t="s">
        <v>9</v>
      </c>
      <c r="D32" s="75" t="s">
        <v>10</v>
      </c>
      <c r="E32" s="76" t="s">
        <v>11</v>
      </c>
      <c r="F32" s="76"/>
      <c r="G32" s="76"/>
      <c r="H32" s="76"/>
      <c r="I32" s="75" t="s">
        <v>12</v>
      </c>
      <c r="J32" s="75"/>
      <c r="K32" s="75"/>
      <c r="L32" s="75"/>
      <c r="M32" s="77" t="s">
        <v>13</v>
      </c>
      <c r="N32" s="1"/>
      <c r="O32" s="1"/>
      <c r="P32" s="1"/>
      <c r="Q32" s="1"/>
      <c r="R32" s="1"/>
      <c r="S32" s="1"/>
    </row>
    <row r="33" spans="1:19" customFormat="1" ht="15.5">
      <c r="A33" s="75"/>
      <c r="B33" s="75"/>
      <c r="C33" s="75"/>
      <c r="D33" s="75"/>
      <c r="E33" s="76" t="s">
        <v>14</v>
      </c>
      <c r="F33" s="78" t="s">
        <v>15</v>
      </c>
      <c r="G33" s="78"/>
      <c r="H33" s="78"/>
      <c r="I33" s="75" t="s">
        <v>16</v>
      </c>
      <c r="J33" s="75" t="s">
        <v>17</v>
      </c>
      <c r="K33" s="75" t="s">
        <v>18</v>
      </c>
      <c r="L33" s="75" t="s">
        <v>19</v>
      </c>
      <c r="M33" s="77"/>
      <c r="N33" s="1"/>
      <c r="O33" s="1"/>
      <c r="P33" s="1"/>
      <c r="Q33" s="1"/>
      <c r="R33" s="1"/>
      <c r="S33" s="1"/>
    </row>
    <row r="34" spans="1:19" customFormat="1" ht="42">
      <c r="A34" s="75"/>
      <c r="B34" s="75"/>
      <c r="C34" s="75"/>
      <c r="D34" s="75"/>
      <c r="E34" s="76"/>
      <c r="F34" s="6" t="s">
        <v>20</v>
      </c>
      <c r="G34" s="6" t="s">
        <v>21</v>
      </c>
      <c r="H34" s="6" t="s">
        <v>22</v>
      </c>
      <c r="I34" s="75"/>
      <c r="J34" s="75"/>
      <c r="K34" s="75"/>
      <c r="L34" s="75"/>
      <c r="M34" s="77"/>
      <c r="N34" s="1"/>
      <c r="O34" s="1"/>
      <c r="P34" s="1"/>
      <c r="Q34" s="1"/>
      <c r="R34" s="1"/>
      <c r="S34" s="1"/>
    </row>
    <row r="35" spans="1:19" customFormat="1" ht="15.5">
      <c r="A35" s="7">
        <v>1</v>
      </c>
      <c r="B35" s="7">
        <v>2</v>
      </c>
      <c r="C35" s="8">
        <v>3</v>
      </c>
      <c r="D35" s="8"/>
      <c r="E35" s="9">
        <v>4</v>
      </c>
      <c r="F35" s="9">
        <v>5</v>
      </c>
      <c r="G35" s="9">
        <v>6</v>
      </c>
      <c r="H35" s="10">
        <v>7</v>
      </c>
      <c r="I35" s="10">
        <v>8</v>
      </c>
      <c r="J35" s="10">
        <v>9</v>
      </c>
      <c r="K35" s="10">
        <v>10</v>
      </c>
      <c r="L35" s="5">
        <v>11</v>
      </c>
      <c r="M35" s="11">
        <v>12</v>
      </c>
      <c r="N35" s="1"/>
      <c r="O35" s="1"/>
      <c r="P35" s="1"/>
      <c r="Q35" s="1"/>
      <c r="R35" s="1"/>
      <c r="S35" s="1"/>
    </row>
    <row r="36" spans="1:19" customFormat="1" ht="21.65" customHeight="1">
      <c r="A36" s="12" t="s">
        <v>23</v>
      </c>
      <c r="B36" s="13" t="s">
        <v>42</v>
      </c>
      <c r="C36" s="14" t="s">
        <v>25</v>
      </c>
      <c r="D36" s="14" t="s">
        <v>26</v>
      </c>
      <c r="E36" s="26">
        <v>9</v>
      </c>
      <c r="F36" s="16">
        <v>0</v>
      </c>
      <c r="G36" s="16">
        <v>0</v>
      </c>
      <c r="H36" s="27">
        <v>9</v>
      </c>
      <c r="I36" s="16">
        <v>6</v>
      </c>
      <c r="J36" s="17">
        <v>3</v>
      </c>
      <c r="K36" s="16">
        <v>0</v>
      </c>
      <c r="L36" s="18">
        <v>0</v>
      </c>
      <c r="M36" s="19">
        <v>4.8</v>
      </c>
      <c r="N36" s="1"/>
      <c r="O36" s="1"/>
      <c r="P36" s="1"/>
      <c r="Q36" s="1"/>
      <c r="R36" s="1"/>
      <c r="S36" s="1"/>
    </row>
    <row r="37" spans="1:19" customFormat="1" ht="20.399999999999999" customHeight="1">
      <c r="A37" s="12" t="s">
        <v>23</v>
      </c>
      <c r="B37" s="13" t="s">
        <v>42</v>
      </c>
      <c r="C37" s="14" t="s">
        <v>28</v>
      </c>
      <c r="D37" s="14" t="s">
        <v>29</v>
      </c>
      <c r="E37" s="26">
        <v>9</v>
      </c>
      <c r="F37" s="16">
        <v>0</v>
      </c>
      <c r="G37" s="16">
        <v>0</v>
      </c>
      <c r="H37" s="27">
        <v>9</v>
      </c>
      <c r="I37" s="16">
        <v>9</v>
      </c>
      <c r="J37" s="17">
        <v>0</v>
      </c>
      <c r="K37" s="16">
        <v>0</v>
      </c>
      <c r="L37" s="18">
        <v>0</v>
      </c>
      <c r="M37" s="19" t="s">
        <v>30</v>
      </c>
      <c r="N37" s="1"/>
      <c r="O37" s="1"/>
      <c r="P37" s="1"/>
      <c r="Q37" s="1"/>
      <c r="R37" s="1"/>
      <c r="S37" s="1"/>
    </row>
    <row r="38" spans="1:19" customFormat="1" ht="29.4" customHeight="1">
      <c r="A38" s="12" t="s">
        <v>23</v>
      </c>
      <c r="B38" s="13" t="s">
        <v>42</v>
      </c>
      <c r="C38" s="14" t="s">
        <v>31</v>
      </c>
      <c r="D38" s="14" t="s">
        <v>29</v>
      </c>
      <c r="E38" s="26">
        <v>9</v>
      </c>
      <c r="F38" s="16">
        <v>0</v>
      </c>
      <c r="G38" s="16">
        <v>0</v>
      </c>
      <c r="H38" s="27">
        <v>9</v>
      </c>
      <c r="I38" s="16">
        <v>9</v>
      </c>
      <c r="J38" s="17">
        <v>0</v>
      </c>
      <c r="K38" s="16">
        <v>0</v>
      </c>
      <c r="L38" s="18">
        <v>0</v>
      </c>
      <c r="M38" s="19">
        <f>SUM(I38*5,J38*4,K38*3,L38*2)/H38</f>
        <v>5</v>
      </c>
      <c r="N38" s="1"/>
      <c r="O38" s="1"/>
      <c r="P38" s="1"/>
      <c r="Q38" s="1"/>
      <c r="R38" s="1"/>
      <c r="S38" s="1"/>
    </row>
    <row r="39" spans="1:19" customFormat="1" ht="28">
      <c r="A39" s="12" t="s">
        <v>23</v>
      </c>
      <c r="B39" s="13" t="s">
        <v>42</v>
      </c>
      <c r="C39" s="14" t="s">
        <v>32</v>
      </c>
      <c r="D39" s="14" t="s">
        <v>43</v>
      </c>
      <c r="E39" s="26">
        <v>9</v>
      </c>
      <c r="F39" s="16">
        <v>0</v>
      </c>
      <c r="G39" s="16">
        <v>0</v>
      </c>
      <c r="H39" s="27">
        <v>9</v>
      </c>
      <c r="I39" s="16">
        <v>9</v>
      </c>
      <c r="J39" s="17">
        <v>0</v>
      </c>
      <c r="K39" s="16">
        <v>0</v>
      </c>
      <c r="L39" s="18">
        <v>0</v>
      </c>
      <c r="M39" s="19">
        <f>SUM(I39*5,J39*4,K39*3,L39*2)/H39</f>
        <v>5</v>
      </c>
      <c r="N39" s="1"/>
      <c r="O39" s="1"/>
      <c r="P39" s="1"/>
      <c r="Q39" s="1"/>
      <c r="R39" s="1"/>
      <c r="S39" s="1"/>
    </row>
    <row r="40" spans="1:19" customFormat="1" ht="28">
      <c r="A40" s="12" t="s">
        <v>23</v>
      </c>
      <c r="B40" s="13" t="s">
        <v>42</v>
      </c>
      <c r="C40" s="14" t="s">
        <v>33</v>
      </c>
      <c r="D40" s="14" t="s">
        <v>34</v>
      </c>
      <c r="E40" s="26">
        <v>9</v>
      </c>
      <c r="F40" s="16">
        <v>0</v>
      </c>
      <c r="G40" s="16">
        <v>0</v>
      </c>
      <c r="H40" s="27">
        <v>9</v>
      </c>
      <c r="I40" s="16">
        <v>3</v>
      </c>
      <c r="J40" s="17">
        <v>5</v>
      </c>
      <c r="K40" s="16">
        <v>1</v>
      </c>
      <c r="L40" s="18">
        <v>0</v>
      </c>
      <c r="M40" s="19">
        <f>SUM(I40*5,J40*4,K40*3,L40*2)/H40</f>
        <v>4.2222222222222223</v>
      </c>
      <c r="N40" s="1"/>
      <c r="O40" s="1"/>
      <c r="P40" s="1"/>
      <c r="Q40" s="1"/>
      <c r="R40" s="1"/>
      <c r="S40" s="1"/>
    </row>
    <row r="41" spans="1:19" customFormat="1" ht="15.5">
      <c r="A41" s="20" t="s">
        <v>35</v>
      </c>
      <c r="B41" s="21"/>
      <c r="C41" s="22"/>
      <c r="D41" s="22"/>
      <c r="E41" s="22">
        <f t="shared" ref="E41:L41" si="1">SUM(E36:E40)</f>
        <v>45</v>
      </c>
      <c r="F41" s="22">
        <f t="shared" si="1"/>
        <v>0</v>
      </c>
      <c r="G41" s="22">
        <f t="shared" si="1"/>
        <v>0</v>
      </c>
      <c r="H41" s="22">
        <f t="shared" si="1"/>
        <v>45</v>
      </c>
      <c r="I41" s="22">
        <f t="shared" si="1"/>
        <v>36</v>
      </c>
      <c r="J41" s="22">
        <f t="shared" si="1"/>
        <v>8</v>
      </c>
      <c r="K41" s="22">
        <f t="shared" si="1"/>
        <v>1</v>
      </c>
      <c r="L41" s="22">
        <f t="shared" si="1"/>
        <v>0</v>
      </c>
      <c r="M41" s="23" t="s">
        <v>44</v>
      </c>
      <c r="N41" s="1"/>
      <c r="O41" s="1"/>
      <c r="P41" s="1"/>
      <c r="Q41" s="1"/>
      <c r="R41" s="1"/>
      <c r="S41" s="1"/>
    </row>
    <row r="42" spans="1:19" customFormat="1" ht="15.5">
      <c r="A42" s="79" t="s">
        <v>36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1"/>
      <c r="O42" s="1"/>
      <c r="P42" s="1"/>
      <c r="Q42" s="1"/>
      <c r="R42" s="1"/>
      <c r="S42" s="1"/>
    </row>
    <row r="43" spans="1:19" customFormat="1" ht="1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1"/>
      <c r="O43" s="1"/>
      <c r="P43" s="1"/>
      <c r="Q43" s="1"/>
      <c r="R43" s="1"/>
      <c r="S43" s="1"/>
    </row>
    <row r="44" spans="1:19" customFormat="1" ht="1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1"/>
      <c r="O44" s="1"/>
      <c r="P44" s="1"/>
      <c r="Q44" s="1"/>
      <c r="R44" s="1"/>
      <c r="S44" s="1"/>
    </row>
    <row r="45" spans="1:19" customFormat="1" ht="15.75" customHeight="1">
      <c r="A45" s="24"/>
      <c r="B45" s="24"/>
      <c r="C45" s="24"/>
      <c r="D45" s="24" t="s">
        <v>37</v>
      </c>
      <c r="E45" s="24"/>
      <c r="F45" s="24"/>
      <c r="G45" s="24"/>
      <c r="H45" s="24"/>
      <c r="I45" s="24"/>
      <c r="J45" s="24"/>
      <c r="K45" s="24"/>
      <c r="L45" s="24"/>
      <c r="M45" s="24"/>
      <c r="N45" s="1"/>
      <c r="O45" s="1"/>
      <c r="P45" s="1"/>
      <c r="Q45" s="1"/>
      <c r="R45" s="1"/>
      <c r="S45" s="1"/>
    </row>
    <row r="46" spans="1:19" customFormat="1" ht="15.75" customHeight="1">
      <c r="A46" s="25"/>
      <c r="B46" s="25"/>
      <c r="C46" s="25"/>
      <c r="D46" s="25"/>
      <c r="E46" s="25" t="s">
        <v>38</v>
      </c>
      <c r="F46" s="25"/>
      <c r="G46" s="25"/>
      <c r="H46" s="80" t="s">
        <v>39</v>
      </c>
      <c r="I46" s="80"/>
      <c r="J46" s="80"/>
      <c r="K46" s="80"/>
      <c r="L46" s="80"/>
      <c r="M46" s="80"/>
      <c r="N46" s="1"/>
      <c r="O46" s="1"/>
      <c r="P46" s="1"/>
      <c r="Q46" s="1"/>
      <c r="R46" s="1"/>
      <c r="S46" s="1"/>
    </row>
    <row r="47" spans="1:19" customFormat="1" ht="15.75" customHeight="1">
      <c r="A47" s="28"/>
      <c r="B47" s="28"/>
      <c r="C47" s="28" t="s">
        <v>37</v>
      </c>
      <c r="D47" s="28"/>
      <c r="E47" s="25"/>
      <c r="F47" s="25"/>
      <c r="G47" s="25"/>
      <c r="H47" s="25"/>
      <c r="I47" s="25"/>
      <c r="J47" s="25"/>
      <c r="K47" s="82"/>
      <c r="L47" s="82"/>
      <c r="M47" s="82"/>
      <c r="N47" s="1"/>
      <c r="O47" s="1"/>
      <c r="P47" s="1"/>
      <c r="Q47" s="1"/>
      <c r="R47" s="1"/>
      <c r="S47" s="1"/>
    </row>
    <row r="48" spans="1:19" customFormat="1" ht="15.5">
      <c r="A48" s="68" t="s">
        <v>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1"/>
      <c r="O48" s="1"/>
      <c r="P48" s="1"/>
      <c r="Q48" s="1"/>
      <c r="R48" s="1"/>
      <c r="S48" s="1"/>
    </row>
    <row r="49" spans="1:19" customFormat="1" ht="26.25" customHeight="1">
      <c r="A49" s="69" t="s">
        <v>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1"/>
      <c r="O49" s="1"/>
      <c r="P49" s="1"/>
      <c r="Q49" s="1"/>
      <c r="R49" s="1"/>
      <c r="S49" s="1"/>
    </row>
    <row r="50" spans="1:19" customFormat="1" ht="37.5" customHeight="1">
      <c r="A50" s="70" t="s">
        <v>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1"/>
      <c r="O50" s="1"/>
      <c r="P50" s="1"/>
      <c r="Q50" s="1"/>
      <c r="R50" s="1"/>
      <c r="S50" s="1"/>
    </row>
    <row r="51" spans="1:19" customFormat="1" ht="15.7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1"/>
      <c r="O51" s="1"/>
      <c r="P51" s="1"/>
      <c r="Q51" s="1"/>
      <c r="R51" s="1"/>
      <c r="S51" s="1"/>
    </row>
    <row r="52" spans="1:19" customFormat="1" ht="15.5">
      <c r="A52" s="71" t="s">
        <v>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1"/>
      <c r="O52" s="1"/>
      <c r="P52" s="1"/>
      <c r="Q52" s="1"/>
      <c r="R52" s="1"/>
      <c r="S52" s="1"/>
    </row>
    <row r="53" spans="1:19" customFormat="1" ht="15.5">
      <c r="A53" s="72" t="s">
        <v>45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1"/>
      <c r="O53" s="1"/>
      <c r="P53" s="1"/>
      <c r="Q53" s="1"/>
      <c r="R53" s="1"/>
      <c r="S53" s="1"/>
    </row>
    <row r="54" spans="1:19" customFormat="1" ht="15.5">
      <c r="A54" s="73" t="s">
        <v>5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1"/>
      <c r="O54" s="1"/>
      <c r="P54" s="1"/>
      <c r="Q54" s="1"/>
      <c r="R54" s="1"/>
      <c r="S54" s="1"/>
    </row>
    <row r="55" spans="1:19" customFormat="1" ht="18.5">
      <c r="A55" s="2"/>
      <c r="B55" s="2"/>
      <c r="C55" s="2"/>
      <c r="D55" s="2"/>
      <c r="E55" s="2"/>
      <c r="F55" s="81" t="s">
        <v>41</v>
      </c>
      <c r="G55" s="81"/>
      <c r="H55" s="81"/>
      <c r="I55" s="3"/>
      <c r="J55" s="3"/>
      <c r="K55" s="4"/>
      <c r="L55" s="4"/>
      <c r="M55" s="2"/>
      <c r="N55" s="1"/>
      <c r="O55" s="1"/>
      <c r="P55" s="1"/>
      <c r="Q55" s="1"/>
      <c r="R55" s="1"/>
      <c r="S55" s="1"/>
    </row>
    <row r="56" spans="1:19" customFormat="1" ht="44.25" customHeight="1">
      <c r="A56" s="75" t="s">
        <v>7</v>
      </c>
      <c r="B56" s="75" t="s">
        <v>8</v>
      </c>
      <c r="C56" s="75" t="s">
        <v>9</v>
      </c>
      <c r="D56" s="75" t="s">
        <v>10</v>
      </c>
      <c r="E56" s="76" t="s">
        <v>11</v>
      </c>
      <c r="F56" s="76"/>
      <c r="G56" s="76"/>
      <c r="H56" s="76"/>
      <c r="I56" s="75" t="s">
        <v>12</v>
      </c>
      <c r="J56" s="75"/>
      <c r="K56" s="75"/>
      <c r="L56" s="75"/>
      <c r="M56" s="77" t="s">
        <v>13</v>
      </c>
      <c r="N56" s="1"/>
      <c r="O56" s="1"/>
      <c r="P56" s="1"/>
      <c r="Q56" s="1"/>
      <c r="R56" s="1"/>
      <c r="S56" s="1"/>
    </row>
    <row r="57" spans="1:19" customFormat="1" ht="15.5">
      <c r="A57" s="75"/>
      <c r="B57" s="75"/>
      <c r="C57" s="75"/>
      <c r="D57" s="75"/>
      <c r="E57" s="76" t="s">
        <v>14</v>
      </c>
      <c r="F57" s="78" t="s">
        <v>15</v>
      </c>
      <c r="G57" s="78"/>
      <c r="H57" s="78"/>
      <c r="I57" s="75" t="s">
        <v>16</v>
      </c>
      <c r="J57" s="75" t="s">
        <v>17</v>
      </c>
      <c r="K57" s="75" t="s">
        <v>18</v>
      </c>
      <c r="L57" s="75" t="s">
        <v>19</v>
      </c>
      <c r="M57" s="77"/>
      <c r="N57" s="1"/>
      <c r="O57" s="1"/>
      <c r="P57" s="1"/>
      <c r="Q57" s="1"/>
      <c r="R57" s="1"/>
      <c r="S57" s="1"/>
    </row>
    <row r="58" spans="1:19" customFormat="1" ht="42">
      <c r="A58" s="75"/>
      <c r="B58" s="75"/>
      <c r="C58" s="75"/>
      <c r="D58" s="75"/>
      <c r="E58" s="76"/>
      <c r="F58" s="6" t="s">
        <v>20</v>
      </c>
      <c r="G58" s="6" t="s">
        <v>21</v>
      </c>
      <c r="H58" s="6" t="s">
        <v>22</v>
      </c>
      <c r="I58" s="75"/>
      <c r="J58" s="75"/>
      <c r="K58" s="75"/>
      <c r="L58" s="75"/>
      <c r="M58" s="77"/>
      <c r="N58" s="1"/>
      <c r="O58" s="1"/>
      <c r="P58" s="1"/>
      <c r="Q58" s="1"/>
      <c r="R58" s="1"/>
      <c r="S58" s="1"/>
    </row>
    <row r="59" spans="1:19" customFormat="1" ht="15.5">
      <c r="A59" s="7">
        <v>1</v>
      </c>
      <c r="B59" s="7">
        <v>2</v>
      </c>
      <c r="C59" s="8">
        <v>3</v>
      </c>
      <c r="D59" s="8"/>
      <c r="E59" s="9">
        <v>4</v>
      </c>
      <c r="F59" s="9">
        <v>5</v>
      </c>
      <c r="G59" s="9">
        <v>6</v>
      </c>
      <c r="H59" s="10">
        <v>7</v>
      </c>
      <c r="I59" s="10">
        <v>8</v>
      </c>
      <c r="J59" s="10">
        <v>9</v>
      </c>
      <c r="K59" s="10">
        <v>10</v>
      </c>
      <c r="L59" s="5">
        <v>11</v>
      </c>
      <c r="M59" s="11">
        <v>12</v>
      </c>
      <c r="N59" s="1" t="s">
        <v>37</v>
      </c>
      <c r="O59" s="1"/>
      <c r="P59" s="1"/>
      <c r="Q59" s="1"/>
      <c r="R59" s="1"/>
      <c r="S59" s="1"/>
    </row>
    <row r="60" spans="1:19" customFormat="1" ht="24.65" customHeight="1">
      <c r="A60" s="12" t="s">
        <v>23</v>
      </c>
      <c r="B60" s="13" t="s">
        <v>46</v>
      </c>
      <c r="C60" s="14" t="s">
        <v>25</v>
      </c>
      <c r="D60" s="14" t="s">
        <v>26</v>
      </c>
      <c r="E60" s="15">
        <v>5</v>
      </c>
      <c r="F60" s="16">
        <v>0</v>
      </c>
      <c r="G60" s="16">
        <v>0</v>
      </c>
      <c r="H60" s="27">
        <v>5</v>
      </c>
      <c r="I60" s="16">
        <v>4</v>
      </c>
      <c r="J60" s="17">
        <v>1</v>
      </c>
      <c r="K60" s="16">
        <v>0</v>
      </c>
      <c r="L60" s="18">
        <v>0</v>
      </c>
      <c r="M60" s="19">
        <v>4.8</v>
      </c>
      <c r="N60" s="1"/>
      <c r="O60" s="1"/>
      <c r="P60" s="1"/>
      <c r="Q60" s="1"/>
      <c r="R60" s="1"/>
      <c r="S60" s="1"/>
    </row>
    <row r="61" spans="1:19" customFormat="1" ht="22.75" customHeight="1">
      <c r="A61" s="12" t="s">
        <v>23</v>
      </c>
      <c r="B61" s="13" t="s">
        <v>46</v>
      </c>
      <c r="C61" s="14" t="s">
        <v>28</v>
      </c>
      <c r="D61" s="14" t="s">
        <v>47</v>
      </c>
      <c r="E61" s="15">
        <v>5</v>
      </c>
      <c r="F61" s="16">
        <v>0</v>
      </c>
      <c r="G61" s="16">
        <v>0</v>
      </c>
      <c r="H61" s="27">
        <v>5</v>
      </c>
      <c r="I61" s="16">
        <v>2</v>
      </c>
      <c r="J61" s="17">
        <v>2</v>
      </c>
      <c r="K61" s="16">
        <v>0</v>
      </c>
      <c r="L61" s="18">
        <v>1</v>
      </c>
      <c r="M61" s="19" t="s">
        <v>27</v>
      </c>
      <c r="N61" s="1" t="s">
        <v>37</v>
      </c>
      <c r="O61" s="1"/>
      <c r="P61" s="1"/>
      <c r="Q61" s="1"/>
      <c r="R61" s="1"/>
      <c r="S61" s="1"/>
    </row>
    <row r="62" spans="1:19" customFormat="1" ht="30" customHeight="1">
      <c r="A62" s="12" t="s">
        <v>23</v>
      </c>
      <c r="B62" s="13" t="s">
        <v>46</v>
      </c>
      <c r="C62" s="14" t="s">
        <v>31</v>
      </c>
      <c r="D62" s="14" t="s">
        <v>47</v>
      </c>
      <c r="E62" s="15">
        <v>5</v>
      </c>
      <c r="F62" s="16">
        <v>0</v>
      </c>
      <c r="G62" s="16">
        <v>0</v>
      </c>
      <c r="H62" s="27">
        <v>5</v>
      </c>
      <c r="I62" s="16">
        <v>1</v>
      </c>
      <c r="J62" s="17">
        <v>3</v>
      </c>
      <c r="K62" s="16">
        <v>0</v>
      </c>
      <c r="L62" s="18">
        <v>1</v>
      </c>
      <c r="M62" s="19">
        <f>SUM(I62*5,J62*4,K62*3,L62*2)/H62</f>
        <v>3.8</v>
      </c>
      <c r="N62" s="1"/>
      <c r="O62" s="1" t="s">
        <v>37</v>
      </c>
      <c r="P62" s="1"/>
      <c r="Q62" s="1"/>
      <c r="R62" s="1"/>
      <c r="S62" s="1"/>
    </row>
    <row r="63" spans="1:19" customFormat="1" ht="28">
      <c r="A63" s="12" t="s">
        <v>23</v>
      </c>
      <c r="B63" s="13" t="s">
        <v>46</v>
      </c>
      <c r="C63" s="14" t="s">
        <v>32</v>
      </c>
      <c r="D63" s="14" t="s">
        <v>47</v>
      </c>
      <c r="E63" s="15">
        <v>5</v>
      </c>
      <c r="F63" s="16">
        <v>0</v>
      </c>
      <c r="G63" s="16">
        <v>0</v>
      </c>
      <c r="H63" s="27">
        <v>5</v>
      </c>
      <c r="I63" s="16">
        <v>2</v>
      </c>
      <c r="J63" s="17">
        <v>3</v>
      </c>
      <c r="K63" s="16">
        <v>0</v>
      </c>
      <c r="L63" s="18">
        <v>0</v>
      </c>
      <c r="M63" s="19">
        <f>SUM(I63*5,J63*4,K63*3,L63*2)/H63</f>
        <v>4.4000000000000004</v>
      </c>
      <c r="N63" s="1"/>
      <c r="O63" s="1"/>
      <c r="P63" s="1"/>
      <c r="Q63" s="1"/>
      <c r="R63" s="1"/>
      <c r="S63" s="1"/>
    </row>
    <row r="64" spans="1:19" customFormat="1" ht="31.75" customHeight="1">
      <c r="A64" s="12" t="s">
        <v>23</v>
      </c>
      <c r="B64" s="13" t="s">
        <v>46</v>
      </c>
      <c r="C64" s="14" t="s">
        <v>33</v>
      </c>
      <c r="D64" s="14" t="s">
        <v>34</v>
      </c>
      <c r="E64" s="15">
        <v>5</v>
      </c>
      <c r="F64" s="16">
        <v>0</v>
      </c>
      <c r="G64" s="16">
        <v>0</v>
      </c>
      <c r="H64" s="27">
        <v>5</v>
      </c>
      <c r="I64" s="16">
        <v>2</v>
      </c>
      <c r="J64" s="17">
        <v>3</v>
      </c>
      <c r="K64" s="16">
        <v>0</v>
      </c>
      <c r="L64" s="18">
        <v>0</v>
      </c>
      <c r="M64" s="19">
        <f>SUM(I64*5,J64*4,K64*3,L64*2)/H64</f>
        <v>4.4000000000000004</v>
      </c>
      <c r="N64" s="1"/>
      <c r="O64" s="1"/>
      <c r="P64" s="1"/>
      <c r="Q64" s="1"/>
      <c r="R64" s="1"/>
      <c r="S64" s="1"/>
    </row>
    <row r="65" spans="1:19" customFormat="1" ht="24.65" customHeight="1">
      <c r="A65" s="20" t="s">
        <v>35</v>
      </c>
      <c r="B65" s="21"/>
      <c r="C65" s="22"/>
      <c r="D65" s="22"/>
      <c r="E65" s="22">
        <f t="shared" ref="E65:L65" si="2">SUM(E60:E64)</f>
        <v>25</v>
      </c>
      <c r="F65" s="22">
        <f t="shared" si="2"/>
        <v>0</v>
      </c>
      <c r="G65" s="22">
        <f t="shared" si="2"/>
        <v>0</v>
      </c>
      <c r="H65" s="22">
        <f t="shared" si="2"/>
        <v>25</v>
      </c>
      <c r="I65" s="22">
        <f t="shared" si="2"/>
        <v>11</v>
      </c>
      <c r="J65" s="22">
        <f t="shared" si="2"/>
        <v>12</v>
      </c>
      <c r="K65" s="22">
        <f t="shared" si="2"/>
        <v>0</v>
      </c>
      <c r="L65" s="22">
        <f t="shared" si="2"/>
        <v>2</v>
      </c>
      <c r="M65" s="23">
        <f>SUM(I65*5,J65*4,K65*3,L65*2)/H65</f>
        <v>4.28</v>
      </c>
      <c r="N65" s="1"/>
      <c r="O65" s="1"/>
      <c r="P65" s="1"/>
      <c r="Q65" s="1"/>
      <c r="R65" s="1"/>
      <c r="S65" s="1"/>
    </row>
    <row r="66" spans="1:19" customFormat="1" ht="15" customHeight="1">
      <c r="A66" s="79" t="s">
        <v>36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1"/>
      <c r="O66" s="1"/>
      <c r="P66" s="1"/>
      <c r="Q66" s="1"/>
      <c r="R66" s="1"/>
      <c r="S66" s="1"/>
    </row>
    <row r="67" spans="1:19" customFormat="1" ht="15.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1"/>
      <c r="O67" s="1"/>
      <c r="P67" s="1"/>
      <c r="Q67" s="1"/>
      <c r="R67" s="1"/>
      <c r="S67" s="1"/>
    </row>
    <row r="68" spans="1:19" customFormat="1" ht="15.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1"/>
      <c r="O68" s="1"/>
      <c r="P68" s="1"/>
      <c r="Q68" s="1"/>
      <c r="R68" s="1"/>
      <c r="S68" s="1"/>
    </row>
    <row r="69" spans="1:19" customFormat="1" ht="15" customHeight="1">
      <c r="A69" s="24"/>
      <c r="B69" s="24"/>
      <c r="C69" s="24"/>
      <c r="D69" s="24" t="s">
        <v>37</v>
      </c>
      <c r="E69" s="24"/>
      <c r="F69" s="24"/>
      <c r="G69" s="24"/>
      <c r="H69" s="24"/>
      <c r="I69" s="24"/>
      <c r="J69" s="24"/>
      <c r="K69" s="24"/>
      <c r="L69" s="24"/>
      <c r="M69" s="24"/>
      <c r="N69" s="1"/>
      <c r="O69" s="1"/>
      <c r="P69" s="1"/>
      <c r="Q69" s="1"/>
      <c r="R69" s="1"/>
      <c r="S69" s="1"/>
    </row>
    <row r="70" spans="1:19" customFormat="1" ht="15.5">
      <c r="A70" s="25"/>
      <c r="B70" s="25"/>
      <c r="C70" s="25"/>
      <c r="D70" s="25"/>
      <c r="E70" s="25" t="s">
        <v>38</v>
      </c>
      <c r="F70" s="25"/>
      <c r="G70" s="25"/>
      <c r="H70" s="80" t="s">
        <v>39</v>
      </c>
      <c r="I70" s="80"/>
      <c r="J70" s="80"/>
      <c r="K70" s="80"/>
      <c r="L70" s="80"/>
      <c r="M70" s="80"/>
      <c r="N70" s="1"/>
      <c r="O70" s="1"/>
      <c r="P70" s="1"/>
      <c r="Q70" s="1"/>
      <c r="R70" s="1"/>
      <c r="S70" s="1"/>
    </row>
    <row r="71" spans="1:19" customFormat="1" ht="15.5">
      <c r="A71" s="28"/>
      <c r="B71" s="28"/>
      <c r="C71" s="28" t="s">
        <v>37</v>
      </c>
      <c r="D71" s="28"/>
      <c r="E71" s="25"/>
      <c r="F71" s="25"/>
      <c r="G71" s="25"/>
      <c r="H71" s="25"/>
      <c r="I71" s="25"/>
      <c r="J71" s="25"/>
      <c r="K71" s="82"/>
      <c r="L71" s="82"/>
      <c r="M71" s="82"/>
      <c r="N71" s="1"/>
      <c r="O71" s="1"/>
      <c r="P71" s="1"/>
      <c r="Q71" s="1"/>
      <c r="R71" s="1"/>
      <c r="S71" s="1"/>
    </row>
    <row r="72" spans="1:19" customFormat="1" ht="15.5">
      <c r="A72" s="1" t="s">
        <v>48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customFormat="1" ht="15.5">
      <c r="A73" s="68" t="s">
        <v>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1"/>
      <c r="O73" s="1"/>
      <c r="P73" s="1"/>
      <c r="Q73" s="1"/>
      <c r="R73" s="1"/>
      <c r="S73" s="1"/>
    </row>
    <row r="74" spans="1:19" customFormat="1" ht="15.5">
      <c r="A74" s="69" t="s">
        <v>1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1"/>
      <c r="O74" s="1"/>
      <c r="P74" s="1"/>
      <c r="Q74" s="1"/>
      <c r="R74" s="1"/>
      <c r="S74" s="1"/>
    </row>
    <row r="75" spans="1:19" customFormat="1" ht="15" customHeight="1">
      <c r="A75" s="70" t="s">
        <v>49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1"/>
      <c r="O75" s="1"/>
      <c r="P75" s="1"/>
      <c r="Q75" s="1"/>
      <c r="R75" s="1"/>
      <c r="S75" s="1"/>
    </row>
    <row r="76" spans="1:19" customFormat="1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1"/>
      <c r="O76" s="1"/>
      <c r="P76" s="1"/>
      <c r="Q76" s="1"/>
      <c r="R76" s="1"/>
      <c r="S76" s="1"/>
    </row>
    <row r="77" spans="1:19" customFormat="1" ht="15.75" customHeight="1">
      <c r="A77" s="71" t="s">
        <v>3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1"/>
      <c r="O77" s="1"/>
      <c r="P77" s="1"/>
      <c r="Q77" s="1"/>
      <c r="R77" s="1"/>
      <c r="S77" s="1"/>
    </row>
    <row r="78" spans="1:19" customFormat="1" ht="15" customHeight="1">
      <c r="A78" s="72" t="s">
        <v>50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1"/>
      <c r="O78" s="1"/>
      <c r="P78" s="1"/>
      <c r="Q78" s="1"/>
      <c r="R78" s="1"/>
      <c r="S78" s="1"/>
    </row>
    <row r="79" spans="1:19" customFormat="1" ht="15.5">
      <c r="A79" s="73" t="s">
        <v>51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1"/>
      <c r="O79" s="1"/>
      <c r="P79" s="1"/>
      <c r="Q79" s="1"/>
      <c r="R79" s="1"/>
      <c r="S79" s="1"/>
    </row>
    <row r="80" spans="1:19" customFormat="1" ht="18.5">
      <c r="A80" s="2"/>
      <c r="B80" s="2"/>
      <c r="C80" s="2"/>
      <c r="D80" s="2"/>
      <c r="E80" s="2"/>
      <c r="F80" s="81" t="s">
        <v>52</v>
      </c>
      <c r="G80" s="81"/>
      <c r="H80" s="81"/>
      <c r="I80" s="3"/>
      <c r="J80" s="3"/>
      <c r="K80" s="4"/>
      <c r="L80" s="4"/>
      <c r="M80" s="2"/>
      <c r="N80" s="1"/>
      <c r="O80" s="1"/>
      <c r="P80" s="1"/>
      <c r="Q80" s="1"/>
      <c r="R80" s="1"/>
      <c r="S80" s="1"/>
    </row>
    <row r="81" spans="1:19" customFormat="1" ht="50.25" customHeight="1">
      <c r="A81" s="75" t="s">
        <v>7</v>
      </c>
      <c r="B81" s="75" t="s">
        <v>8</v>
      </c>
      <c r="C81" s="75" t="s">
        <v>9</v>
      </c>
      <c r="D81" s="75" t="s">
        <v>10</v>
      </c>
      <c r="E81" s="76" t="s">
        <v>11</v>
      </c>
      <c r="F81" s="76"/>
      <c r="G81" s="76"/>
      <c r="H81" s="76"/>
      <c r="I81" s="75" t="s">
        <v>12</v>
      </c>
      <c r="J81" s="75"/>
      <c r="K81" s="75"/>
      <c r="L81" s="75"/>
      <c r="M81" s="77" t="s">
        <v>13</v>
      </c>
      <c r="N81" s="1"/>
      <c r="O81" s="1"/>
      <c r="P81" s="1"/>
      <c r="Q81" s="1"/>
      <c r="R81" s="1"/>
      <c r="S81" s="1"/>
    </row>
    <row r="82" spans="1:19" customFormat="1" ht="15.5">
      <c r="A82" s="75"/>
      <c r="B82" s="75"/>
      <c r="C82" s="75"/>
      <c r="D82" s="75"/>
      <c r="E82" s="76" t="s">
        <v>14</v>
      </c>
      <c r="F82" s="78" t="s">
        <v>15</v>
      </c>
      <c r="G82" s="78"/>
      <c r="H82" s="78"/>
      <c r="I82" s="75" t="s">
        <v>16</v>
      </c>
      <c r="J82" s="75" t="s">
        <v>17</v>
      </c>
      <c r="K82" s="75" t="s">
        <v>18</v>
      </c>
      <c r="L82" s="75" t="s">
        <v>19</v>
      </c>
      <c r="M82" s="77"/>
      <c r="N82" s="1"/>
      <c r="O82" s="1"/>
      <c r="P82" s="1"/>
      <c r="Q82" s="1"/>
      <c r="R82" s="1"/>
      <c r="S82" s="1"/>
    </row>
    <row r="83" spans="1:19" customFormat="1" ht="42">
      <c r="A83" s="75"/>
      <c r="B83" s="75"/>
      <c r="C83" s="75"/>
      <c r="D83" s="75"/>
      <c r="E83" s="76"/>
      <c r="F83" s="6" t="s">
        <v>20</v>
      </c>
      <c r="G83" s="6" t="s">
        <v>21</v>
      </c>
      <c r="H83" s="6" t="s">
        <v>22</v>
      </c>
      <c r="I83" s="75"/>
      <c r="J83" s="75"/>
      <c r="K83" s="75"/>
      <c r="L83" s="75"/>
      <c r="M83" s="77"/>
      <c r="N83" s="1"/>
      <c r="O83" s="1"/>
      <c r="P83" s="1"/>
      <c r="Q83" s="1"/>
      <c r="R83" s="1"/>
      <c r="S83" s="1"/>
    </row>
    <row r="84" spans="1:19" customFormat="1" ht="17.399999999999999" customHeight="1">
      <c r="A84" s="10">
        <v>1</v>
      </c>
      <c r="B84" s="10">
        <v>2</v>
      </c>
      <c r="C84" s="8">
        <v>3</v>
      </c>
      <c r="D84" s="8"/>
      <c r="E84" s="9">
        <v>4</v>
      </c>
      <c r="F84" s="9">
        <v>5</v>
      </c>
      <c r="G84" s="9">
        <v>6</v>
      </c>
      <c r="H84" s="10">
        <v>7</v>
      </c>
      <c r="I84" s="10">
        <v>8</v>
      </c>
      <c r="J84" s="10">
        <v>9</v>
      </c>
      <c r="K84" s="10">
        <v>10</v>
      </c>
      <c r="L84" s="5">
        <v>11</v>
      </c>
      <c r="M84" s="11">
        <v>12</v>
      </c>
      <c r="N84" s="1"/>
      <c r="O84" s="1"/>
      <c r="P84" s="1" t="s">
        <v>37</v>
      </c>
      <c r="Q84" s="1"/>
      <c r="R84" s="1"/>
      <c r="S84" s="1"/>
    </row>
    <row r="85" spans="1:19" customFormat="1" ht="15.5">
      <c r="A85" s="16" t="s">
        <v>53</v>
      </c>
      <c r="B85" s="29" t="s">
        <v>54</v>
      </c>
      <c r="C85" s="14" t="s">
        <v>25</v>
      </c>
      <c r="D85" s="30" t="s">
        <v>55</v>
      </c>
      <c r="E85" s="15">
        <v>11</v>
      </c>
      <c r="F85" s="16">
        <v>0</v>
      </c>
      <c r="G85" s="16">
        <v>1</v>
      </c>
      <c r="H85" s="15">
        <v>10</v>
      </c>
      <c r="I85" s="16">
        <v>3</v>
      </c>
      <c r="J85" s="17">
        <v>6</v>
      </c>
      <c r="K85" s="16">
        <v>1</v>
      </c>
      <c r="L85" s="18">
        <v>0</v>
      </c>
      <c r="M85" s="19">
        <f t="shared" ref="M85:M91" si="3">SUM(I85*5,J85*4,K85*3,L85*2)/H85</f>
        <v>4.2</v>
      </c>
      <c r="N85" s="1"/>
      <c r="O85" s="1"/>
      <c r="P85" s="1"/>
      <c r="Q85" s="1"/>
      <c r="R85" s="1"/>
      <c r="S85" s="1"/>
    </row>
    <row r="86" spans="1:19" customFormat="1" ht="15.5">
      <c r="A86" s="16" t="s">
        <v>53</v>
      </c>
      <c r="B86" s="29" t="s">
        <v>54</v>
      </c>
      <c r="C86" s="14" t="s">
        <v>28</v>
      </c>
      <c r="D86" s="14" t="s">
        <v>29</v>
      </c>
      <c r="E86" s="15">
        <v>11</v>
      </c>
      <c r="F86" s="16">
        <v>0</v>
      </c>
      <c r="G86" s="16">
        <v>1</v>
      </c>
      <c r="H86" s="15">
        <v>10</v>
      </c>
      <c r="I86" s="16">
        <v>9</v>
      </c>
      <c r="J86" s="17">
        <v>1</v>
      </c>
      <c r="K86" s="16">
        <v>0</v>
      </c>
      <c r="L86" s="18">
        <v>0</v>
      </c>
      <c r="M86" s="19">
        <f t="shared" si="3"/>
        <v>4.9000000000000004</v>
      </c>
      <c r="N86" s="1"/>
      <c r="O86" s="1" t="s">
        <v>37</v>
      </c>
      <c r="P86" s="1"/>
      <c r="Q86" s="1"/>
      <c r="R86" s="1"/>
      <c r="S86" s="1"/>
    </row>
    <row r="87" spans="1:19" customFormat="1" ht="26.4" customHeight="1">
      <c r="A87" s="16" t="s">
        <v>53</v>
      </c>
      <c r="B87" s="29" t="s">
        <v>54</v>
      </c>
      <c r="C87" s="14" t="s">
        <v>31</v>
      </c>
      <c r="D87" s="31" t="s">
        <v>56</v>
      </c>
      <c r="E87" s="15">
        <v>11</v>
      </c>
      <c r="F87" s="16">
        <v>0</v>
      </c>
      <c r="G87" s="16">
        <v>1</v>
      </c>
      <c r="H87" s="15">
        <v>10</v>
      </c>
      <c r="I87" s="16">
        <v>8</v>
      </c>
      <c r="J87" s="17">
        <v>2</v>
      </c>
      <c r="K87" s="16">
        <v>0</v>
      </c>
      <c r="L87" s="18">
        <v>0</v>
      </c>
      <c r="M87" s="19">
        <f t="shared" si="3"/>
        <v>4.8</v>
      </c>
      <c r="N87" s="1"/>
      <c r="O87" s="1"/>
      <c r="P87" s="1"/>
      <c r="Q87" s="1"/>
      <c r="R87" s="1"/>
      <c r="S87" s="1"/>
    </row>
    <row r="88" spans="1:19" customFormat="1" ht="28">
      <c r="A88" s="16" t="s">
        <v>53</v>
      </c>
      <c r="B88" s="29" t="s">
        <v>54</v>
      </c>
      <c r="C88" s="14" t="s">
        <v>32</v>
      </c>
      <c r="D88" s="14" t="s">
        <v>29</v>
      </c>
      <c r="E88" s="15">
        <v>11</v>
      </c>
      <c r="F88" s="16">
        <v>0</v>
      </c>
      <c r="G88" s="16">
        <v>1</v>
      </c>
      <c r="H88" s="15">
        <v>10</v>
      </c>
      <c r="I88" s="16">
        <v>8</v>
      </c>
      <c r="J88" s="17">
        <v>2</v>
      </c>
      <c r="K88" s="16">
        <v>0</v>
      </c>
      <c r="L88" s="18">
        <v>0</v>
      </c>
      <c r="M88" s="19">
        <f t="shared" si="3"/>
        <v>4.8</v>
      </c>
      <c r="N88" s="1" t="s">
        <v>37</v>
      </c>
      <c r="O88" s="1" t="s">
        <v>37</v>
      </c>
      <c r="P88" s="1" t="s">
        <v>37</v>
      </c>
      <c r="Q88" s="1"/>
      <c r="R88" s="1"/>
      <c r="S88" s="1"/>
    </row>
    <row r="89" spans="1:19" customFormat="1" ht="28">
      <c r="A89" s="16" t="s">
        <v>53</v>
      </c>
      <c r="B89" s="29" t="s">
        <v>54</v>
      </c>
      <c r="C89" s="14" t="s">
        <v>57</v>
      </c>
      <c r="D89" s="31" t="s">
        <v>56</v>
      </c>
      <c r="E89" s="15">
        <v>11</v>
      </c>
      <c r="F89" s="16">
        <v>0</v>
      </c>
      <c r="G89" s="16">
        <v>1</v>
      </c>
      <c r="H89" s="15">
        <v>10</v>
      </c>
      <c r="I89" s="16">
        <v>8</v>
      </c>
      <c r="J89" s="17">
        <v>2</v>
      </c>
      <c r="K89" s="16">
        <v>0</v>
      </c>
      <c r="L89" s="18">
        <v>0</v>
      </c>
      <c r="M89" s="19">
        <f t="shared" si="3"/>
        <v>4.8</v>
      </c>
      <c r="N89" s="1"/>
      <c r="O89" s="1"/>
      <c r="P89" s="1"/>
      <c r="Q89" s="1"/>
      <c r="R89" s="1"/>
      <c r="S89" s="1"/>
    </row>
    <row r="90" spans="1:19" customFormat="1" ht="28">
      <c r="A90" s="16" t="s">
        <v>53</v>
      </c>
      <c r="B90" s="29" t="s">
        <v>54</v>
      </c>
      <c r="C90" s="14" t="s">
        <v>58</v>
      </c>
      <c r="D90" s="32" t="s">
        <v>59</v>
      </c>
      <c r="E90" s="15">
        <v>11</v>
      </c>
      <c r="F90" s="16">
        <v>0</v>
      </c>
      <c r="G90" s="16">
        <v>1</v>
      </c>
      <c r="H90" s="15">
        <v>10</v>
      </c>
      <c r="I90" s="16">
        <v>9</v>
      </c>
      <c r="J90" s="17">
        <v>0</v>
      </c>
      <c r="K90" s="16">
        <v>1</v>
      </c>
      <c r="L90" s="18">
        <v>0</v>
      </c>
      <c r="M90" s="19">
        <f t="shared" si="3"/>
        <v>4.8</v>
      </c>
      <c r="N90" s="1"/>
      <c r="O90" s="1"/>
      <c r="P90" s="1"/>
      <c r="Q90" s="1"/>
      <c r="R90" s="1"/>
      <c r="S90" s="1"/>
    </row>
    <row r="91" spans="1:19" customFormat="1" ht="15.5">
      <c r="A91" s="20" t="s">
        <v>35</v>
      </c>
      <c r="B91" s="21"/>
      <c r="C91" s="22"/>
      <c r="D91" s="22"/>
      <c r="E91" s="22">
        <f t="shared" ref="E91:L91" si="4">SUM(E85:E90)</f>
        <v>66</v>
      </c>
      <c r="F91" s="22">
        <f t="shared" si="4"/>
        <v>0</v>
      </c>
      <c r="G91" s="22">
        <f t="shared" si="4"/>
        <v>6</v>
      </c>
      <c r="H91" s="22">
        <f t="shared" si="4"/>
        <v>60</v>
      </c>
      <c r="I91" s="22">
        <f t="shared" si="4"/>
        <v>45</v>
      </c>
      <c r="J91" s="22">
        <f t="shared" si="4"/>
        <v>13</v>
      </c>
      <c r="K91" s="22">
        <f t="shared" si="4"/>
        <v>2</v>
      </c>
      <c r="L91" s="22">
        <f t="shared" si="4"/>
        <v>0</v>
      </c>
      <c r="M91" s="23">
        <f t="shared" si="3"/>
        <v>4.7166666666666668</v>
      </c>
      <c r="N91" s="1"/>
      <c r="O91" s="1"/>
      <c r="P91" s="1"/>
      <c r="Q91" s="1"/>
      <c r="R91" s="1"/>
      <c r="S91" s="1"/>
    </row>
    <row r="92" spans="1:19" customFormat="1" ht="15" customHeight="1">
      <c r="A92" s="79" t="s">
        <v>36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1"/>
      <c r="O92" s="1" t="s">
        <v>37</v>
      </c>
      <c r="P92" s="1"/>
      <c r="Q92" s="1"/>
      <c r="R92" s="1"/>
      <c r="S92" s="1"/>
    </row>
    <row r="93" spans="1:19" customFormat="1" ht="15.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1" t="s">
        <v>37</v>
      </c>
      <c r="O93" s="1" t="s">
        <v>37</v>
      </c>
      <c r="P93" s="1"/>
      <c r="Q93" s="1"/>
      <c r="R93" s="1"/>
      <c r="S93" s="1"/>
    </row>
    <row r="94" spans="1:19" customFormat="1" ht="15.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1"/>
      <c r="O94" s="1"/>
      <c r="P94" s="1"/>
      <c r="Q94" s="1"/>
      <c r="R94" s="1"/>
      <c r="S94" s="1"/>
    </row>
    <row r="95" spans="1:19" customFormat="1" ht="35.25" customHeight="1">
      <c r="A95" s="24"/>
      <c r="B95" s="24"/>
      <c r="C95" s="24"/>
      <c r="D95" s="24"/>
      <c r="E95" s="25" t="s">
        <v>38</v>
      </c>
      <c r="F95" s="25"/>
      <c r="G95" s="25"/>
      <c r="H95" s="80" t="s">
        <v>39</v>
      </c>
      <c r="I95" s="80"/>
      <c r="J95" s="80"/>
      <c r="K95" s="80"/>
      <c r="L95" s="80"/>
      <c r="M95" s="80"/>
      <c r="N95" s="1"/>
      <c r="O95" s="1"/>
      <c r="P95" s="1"/>
      <c r="Q95" s="1"/>
      <c r="R95" s="1"/>
      <c r="S95" s="1" t="s">
        <v>37</v>
      </c>
    </row>
    <row r="96" spans="1:19" customFormat="1" ht="35.25" customHeight="1">
      <c r="A96" s="25"/>
      <c r="B96" s="25"/>
      <c r="C96" s="25"/>
      <c r="D96" s="25"/>
      <c r="E96" s="25"/>
      <c r="F96" s="25"/>
      <c r="G96" s="25"/>
      <c r="H96" s="82"/>
      <c r="I96" s="82"/>
      <c r="J96" s="82"/>
      <c r="K96" s="82"/>
      <c r="L96" s="82"/>
      <c r="M96" s="82"/>
      <c r="N96" s="1"/>
      <c r="O96" s="1"/>
      <c r="P96" s="1"/>
      <c r="Q96" s="1"/>
      <c r="R96" s="1"/>
      <c r="S96" s="1"/>
    </row>
    <row r="97" spans="1:19" customFormat="1" ht="15.5">
      <c r="A97" s="1" t="s">
        <v>48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customFormat="1" ht="15.5">
      <c r="A98" s="68" t="s">
        <v>0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1"/>
      <c r="O98" s="1"/>
      <c r="P98" s="1"/>
      <c r="Q98" s="1"/>
      <c r="R98" s="1"/>
      <c r="S98" s="1"/>
    </row>
    <row r="99" spans="1:19" customFormat="1" ht="15.5">
      <c r="A99" s="69" t="s">
        <v>1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1"/>
      <c r="O99" s="1"/>
      <c r="P99" s="1"/>
      <c r="Q99" s="1"/>
      <c r="R99" s="1"/>
      <c r="S99" s="1"/>
    </row>
    <row r="100" spans="1:19" customFormat="1" ht="15" customHeight="1">
      <c r="A100" s="70" t="s">
        <v>49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1"/>
      <c r="O100" s="1"/>
      <c r="P100" s="1"/>
      <c r="Q100" s="1"/>
      <c r="R100" s="1"/>
      <c r="S100" s="1"/>
    </row>
    <row r="101" spans="1:19" customFormat="1" ht="1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1"/>
      <c r="O101" s="1"/>
      <c r="P101" s="1"/>
      <c r="Q101" s="1"/>
      <c r="R101" s="1"/>
      <c r="S101" s="1"/>
    </row>
    <row r="102" spans="1:19" customFormat="1" ht="15.75" customHeight="1">
      <c r="A102" s="71" t="s">
        <v>3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1"/>
      <c r="O102" s="1"/>
      <c r="P102" s="1"/>
      <c r="Q102" s="1"/>
      <c r="R102" s="1"/>
      <c r="S102" s="1"/>
    </row>
    <row r="103" spans="1:19" customFormat="1" ht="15.75" customHeight="1">
      <c r="A103" s="72" t="s">
        <v>60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1"/>
      <c r="O103" s="1"/>
      <c r="P103" s="1"/>
      <c r="Q103" s="1"/>
      <c r="R103" s="1"/>
      <c r="S103" s="1"/>
    </row>
    <row r="104" spans="1:19" customFormat="1" ht="33.75" customHeight="1">
      <c r="A104" s="73" t="s">
        <v>51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1"/>
      <c r="O104" s="1"/>
      <c r="P104" s="1"/>
      <c r="Q104" s="1"/>
      <c r="R104" s="1"/>
      <c r="S104" s="1"/>
    </row>
    <row r="105" spans="1:19" customFormat="1" ht="18" customHeight="1">
      <c r="A105" s="2"/>
      <c r="B105" s="2"/>
      <c r="C105" s="2"/>
      <c r="D105" s="2"/>
      <c r="E105" s="2"/>
      <c r="F105" s="81" t="s">
        <v>52</v>
      </c>
      <c r="G105" s="81"/>
      <c r="H105" s="81"/>
      <c r="I105" s="3"/>
      <c r="J105" s="3"/>
      <c r="K105" s="4"/>
      <c r="L105" s="4"/>
      <c r="M105" s="2"/>
      <c r="N105" s="1"/>
      <c r="O105" s="1"/>
      <c r="P105" s="1"/>
      <c r="Q105" s="1"/>
      <c r="R105" s="1"/>
      <c r="S105" s="1"/>
    </row>
    <row r="106" spans="1:19" customFormat="1" ht="38.25" customHeight="1">
      <c r="A106" s="75" t="s">
        <v>7</v>
      </c>
      <c r="B106" s="75" t="s">
        <v>8</v>
      </c>
      <c r="C106" s="75" t="s">
        <v>9</v>
      </c>
      <c r="D106" s="75" t="s">
        <v>10</v>
      </c>
      <c r="E106" s="76" t="s">
        <v>11</v>
      </c>
      <c r="F106" s="76"/>
      <c r="G106" s="76"/>
      <c r="H106" s="76"/>
      <c r="I106" s="75" t="s">
        <v>12</v>
      </c>
      <c r="J106" s="75"/>
      <c r="K106" s="75"/>
      <c r="L106" s="75"/>
      <c r="M106" s="77" t="s">
        <v>13</v>
      </c>
      <c r="N106" s="1"/>
      <c r="O106" s="1"/>
      <c r="P106" s="1"/>
      <c r="Q106" s="1"/>
      <c r="R106" s="1"/>
      <c r="S106" s="1"/>
    </row>
    <row r="107" spans="1:19" customFormat="1" ht="15.5">
      <c r="A107" s="75"/>
      <c r="B107" s="75"/>
      <c r="C107" s="75"/>
      <c r="D107" s="75"/>
      <c r="E107" s="76" t="s">
        <v>14</v>
      </c>
      <c r="F107" s="78" t="s">
        <v>15</v>
      </c>
      <c r="G107" s="78"/>
      <c r="H107" s="78"/>
      <c r="I107" s="75" t="s">
        <v>16</v>
      </c>
      <c r="J107" s="75" t="s">
        <v>17</v>
      </c>
      <c r="K107" s="75" t="s">
        <v>18</v>
      </c>
      <c r="L107" s="75" t="s">
        <v>19</v>
      </c>
      <c r="M107" s="77"/>
      <c r="N107" s="1"/>
      <c r="O107" s="1"/>
      <c r="P107" s="1"/>
      <c r="Q107" s="1"/>
      <c r="R107" s="1"/>
      <c r="S107" s="1"/>
    </row>
    <row r="108" spans="1:19" customFormat="1" ht="42">
      <c r="A108" s="75"/>
      <c r="B108" s="75"/>
      <c r="C108" s="75"/>
      <c r="D108" s="75"/>
      <c r="E108" s="76"/>
      <c r="F108" s="6" t="s">
        <v>20</v>
      </c>
      <c r="G108" s="6" t="s">
        <v>21</v>
      </c>
      <c r="H108" s="6" t="s">
        <v>22</v>
      </c>
      <c r="I108" s="75"/>
      <c r="J108" s="75"/>
      <c r="K108" s="75"/>
      <c r="L108" s="75"/>
      <c r="M108" s="77"/>
      <c r="N108" s="1"/>
      <c r="O108" s="1"/>
      <c r="P108" s="1"/>
      <c r="Q108" s="1"/>
      <c r="R108" s="1"/>
      <c r="S108" s="1"/>
    </row>
    <row r="109" spans="1:19" customFormat="1" ht="15.5">
      <c r="A109" s="10">
        <v>1</v>
      </c>
      <c r="B109" s="10">
        <v>2</v>
      </c>
      <c r="C109" s="8">
        <v>3</v>
      </c>
      <c r="D109" s="8"/>
      <c r="E109" s="9">
        <v>4</v>
      </c>
      <c r="F109" s="9">
        <v>5</v>
      </c>
      <c r="G109" s="9">
        <v>6</v>
      </c>
      <c r="H109" s="10">
        <v>7</v>
      </c>
      <c r="I109" s="10">
        <v>8</v>
      </c>
      <c r="J109" s="10">
        <v>9</v>
      </c>
      <c r="K109" s="10">
        <v>10</v>
      </c>
      <c r="L109" s="5">
        <v>11</v>
      </c>
      <c r="M109" s="11">
        <v>12</v>
      </c>
      <c r="N109" s="1"/>
      <c r="O109" s="1"/>
      <c r="P109" s="1"/>
      <c r="Q109" s="1"/>
      <c r="R109" s="1"/>
      <c r="S109" s="1"/>
    </row>
    <row r="110" spans="1:19" customFormat="1" ht="15.5">
      <c r="A110" s="16" t="s">
        <v>53</v>
      </c>
      <c r="B110" s="29" t="s">
        <v>61</v>
      </c>
      <c r="C110" s="14" t="s">
        <v>25</v>
      </c>
      <c r="D110" s="14" t="s">
        <v>26</v>
      </c>
      <c r="E110" s="15">
        <v>3</v>
      </c>
      <c r="F110" s="16">
        <v>0</v>
      </c>
      <c r="G110" s="16">
        <v>0</v>
      </c>
      <c r="H110" s="15">
        <v>3</v>
      </c>
      <c r="I110" s="16">
        <v>1</v>
      </c>
      <c r="J110" s="17">
        <v>2</v>
      </c>
      <c r="K110" s="16">
        <v>0</v>
      </c>
      <c r="L110" s="18">
        <v>0</v>
      </c>
      <c r="M110" s="19">
        <f>SUM(I110*5,J110*4,K110*3,L110*2)/H110</f>
        <v>4.333333333333333</v>
      </c>
      <c r="N110" s="1"/>
      <c r="O110" s="1"/>
      <c r="P110" s="1"/>
      <c r="Q110" s="1"/>
      <c r="R110" s="1"/>
      <c r="S110" s="1"/>
    </row>
    <row r="111" spans="1:19" customFormat="1" ht="15.5">
      <c r="A111" s="16" t="s">
        <v>53</v>
      </c>
      <c r="B111" s="29" t="s">
        <v>61</v>
      </c>
      <c r="C111" s="14" t="s">
        <v>28</v>
      </c>
      <c r="D111" s="14" t="s">
        <v>62</v>
      </c>
      <c r="E111" s="15">
        <v>3</v>
      </c>
      <c r="F111" s="16">
        <v>0</v>
      </c>
      <c r="G111" s="16">
        <v>0</v>
      </c>
      <c r="H111" s="15">
        <v>3</v>
      </c>
      <c r="I111" s="16">
        <v>1</v>
      </c>
      <c r="J111" s="17">
        <v>2</v>
      </c>
      <c r="K111" s="16">
        <v>0</v>
      </c>
      <c r="L111" s="18">
        <v>0</v>
      </c>
      <c r="M111" s="19">
        <f>SUM(I111*5,J111*4,K111*3,L111*2)/H111</f>
        <v>4.333333333333333</v>
      </c>
      <c r="N111" s="1"/>
      <c r="O111" s="1"/>
      <c r="P111" s="1"/>
      <c r="Q111" s="1"/>
      <c r="R111" s="1"/>
      <c r="S111" s="1"/>
    </row>
    <row r="112" spans="1:19" customFormat="1" ht="28.25" customHeight="1">
      <c r="A112" s="16" t="s">
        <v>53</v>
      </c>
      <c r="B112" s="29" t="s">
        <v>61</v>
      </c>
      <c r="C112" s="14" t="s">
        <v>31</v>
      </c>
      <c r="D112" s="14" t="s">
        <v>55</v>
      </c>
      <c r="E112" s="15">
        <v>3</v>
      </c>
      <c r="F112" s="16">
        <v>0</v>
      </c>
      <c r="G112" s="16">
        <v>0</v>
      </c>
      <c r="H112" s="15">
        <v>3</v>
      </c>
      <c r="I112" s="16">
        <v>1</v>
      </c>
      <c r="J112" s="17">
        <v>2</v>
      </c>
      <c r="K112" s="16">
        <v>0</v>
      </c>
      <c r="L112" s="18">
        <v>0</v>
      </c>
      <c r="M112" s="19">
        <f>SUM(I112*5,J112*4,K112*3,L112*2)/H112</f>
        <v>4.333333333333333</v>
      </c>
      <c r="N112" s="1"/>
      <c r="O112" s="1"/>
      <c r="P112" s="1"/>
      <c r="Q112" s="1"/>
      <c r="R112" s="1"/>
      <c r="S112" s="1"/>
    </row>
    <row r="113" spans="1:19" customFormat="1" ht="28">
      <c r="A113" s="16" t="s">
        <v>53</v>
      </c>
      <c r="B113" s="29" t="s">
        <v>61</v>
      </c>
      <c r="C113" s="14" t="s">
        <v>32</v>
      </c>
      <c r="D113" s="14" t="s">
        <v>63</v>
      </c>
      <c r="E113" s="15">
        <v>3</v>
      </c>
      <c r="F113" s="16">
        <v>0</v>
      </c>
      <c r="G113" s="16">
        <v>0</v>
      </c>
      <c r="H113" s="15">
        <v>3</v>
      </c>
      <c r="I113" s="16">
        <v>3</v>
      </c>
      <c r="J113" s="17">
        <v>0</v>
      </c>
      <c r="K113" s="16">
        <v>0</v>
      </c>
      <c r="L113" s="18">
        <v>0</v>
      </c>
      <c r="M113" s="19">
        <f>SUM(I113*5,J113*4,K113*3,L113*2)/H113</f>
        <v>5</v>
      </c>
      <c r="N113" s="1"/>
      <c r="O113" s="1"/>
      <c r="P113" s="1"/>
      <c r="Q113" s="1"/>
      <c r="R113" s="1"/>
      <c r="S113" s="1"/>
    </row>
    <row r="114" spans="1:19" customFormat="1" ht="28">
      <c r="A114" s="16" t="s">
        <v>53</v>
      </c>
      <c r="B114" s="29" t="s">
        <v>61</v>
      </c>
      <c r="C114" s="14" t="s">
        <v>57</v>
      </c>
      <c r="D114" s="31" t="s">
        <v>56</v>
      </c>
      <c r="E114" s="15">
        <v>3</v>
      </c>
      <c r="F114" s="16">
        <v>0</v>
      </c>
      <c r="G114" s="16">
        <v>0</v>
      </c>
      <c r="H114" s="15">
        <v>3</v>
      </c>
      <c r="I114" s="16">
        <v>1</v>
      </c>
      <c r="J114" s="17">
        <v>2</v>
      </c>
      <c r="K114" s="16">
        <v>0</v>
      </c>
      <c r="L114" s="18">
        <v>0</v>
      </c>
      <c r="M114" s="19">
        <f>SUM(I114*5,J114*4,K114*3,L114*2)/H114</f>
        <v>4.333333333333333</v>
      </c>
      <c r="N114" s="1"/>
      <c r="O114" s="1"/>
      <c r="P114" s="1"/>
      <c r="Q114" s="1"/>
      <c r="R114" s="1"/>
      <c r="S114" s="1"/>
    </row>
    <row r="115" spans="1:19" customFormat="1" ht="15.5" hidden="1">
      <c r="A115" s="16" t="s">
        <v>53</v>
      </c>
      <c r="B115" s="29" t="s">
        <v>61</v>
      </c>
      <c r="C115" s="14"/>
      <c r="D115" s="14"/>
      <c r="E115" s="15">
        <v>3</v>
      </c>
      <c r="F115" s="16"/>
      <c r="G115" s="16"/>
      <c r="H115" s="33"/>
      <c r="I115" s="16"/>
      <c r="J115" s="17"/>
      <c r="K115" s="16"/>
      <c r="L115" s="18"/>
      <c r="M115" s="19"/>
      <c r="N115" s="1"/>
      <c r="O115" s="1"/>
      <c r="P115" s="1"/>
      <c r="Q115" s="1"/>
      <c r="R115" s="1"/>
      <c r="S115" s="1"/>
    </row>
    <row r="116" spans="1:19" customFormat="1" ht="12.65" hidden="1" customHeight="1">
      <c r="A116" s="16" t="s">
        <v>53</v>
      </c>
      <c r="B116" s="29" t="s">
        <v>61</v>
      </c>
      <c r="C116" s="14"/>
      <c r="D116" s="14"/>
      <c r="E116" s="15">
        <v>3</v>
      </c>
      <c r="F116" s="16"/>
      <c r="G116" s="16"/>
      <c r="H116" s="33"/>
      <c r="I116" s="16"/>
      <c r="J116" s="17"/>
      <c r="K116" s="16"/>
      <c r="L116" s="18"/>
      <c r="M116" s="19"/>
      <c r="N116" s="1"/>
      <c r="O116" s="1"/>
      <c r="P116" s="1"/>
      <c r="Q116" s="1"/>
      <c r="R116" s="1"/>
      <c r="S116" s="1"/>
    </row>
    <row r="117" spans="1:19" customFormat="1" ht="43.25" customHeight="1">
      <c r="A117" s="16" t="s">
        <v>53</v>
      </c>
      <c r="B117" s="29" t="s">
        <v>61</v>
      </c>
      <c r="C117" s="14" t="s">
        <v>58</v>
      </c>
      <c r="D117" s="32" t="s">
        <v>59</v>
      </c>
      <c r="E117" s="15">
        <v>3</v>
      </c>
      <c r="F117" s="16">
        <v>0</v>
      </c>
      <c r="G117" s="16">
        <v>0</v>
      </c>
      <c r="H117" s="15">
        <v>3</v>
      </c>
      <c r="I117" s="16">
        <v>1</v>
      </c>
      <c r="J117" s="17">
        <v>2</v>
      </c>
      <c r="K117" s="16">
        <v>0</v>
      </c>
      <c r="L117" s="18">
        <v>0</v>
      </c>
      <c r="M117" s="19">
        <f>SUM(I117*5,J117*4,K117*3,L117*2)/H117</f>
        <v>4.333333333333333</v>
      </c>
      <c r="N117" s="1"/>
      <c r="O117" s="1"/>
      <c r="P117" s="1"/>
      <c r="Q117" s="1"/>
      <c r="R117" s="1"/>
      <c r="S117" s="1"/>
    </row>
    <row r="118" spans="1:19" customFormat="1" ht="15.5">
      <c r="A118" s="20" t="s">
        <v>35</v>
      </c>
      <c r="B118" s="21"/>
      <c r="C118" s="22"/>
      <c r="D118" s="22"/>
      <c r="E118" s="22">
        <f t="shared" ref="E118:L118" si="5">SUM(E110:E117)</f>
        <v>24</v>
      </c>
      <c r="F118" s="22">
        <f t="shared" si="5"/>
        <v>0</v>
      </c>
      <c r="G118" s="22">
        <f t="shared" si="5"/>
        <v>0</v>
      </c>
      <c r="H118" s="22">
        <f t="shared" si="5"/>
        <v>18</v>
      </c>
      <c r="I118" s="22">
        <f t="shared" si="5"/>
        <v>8</v>
      </c>
      <c r="J118" s="22">
        <f t="shared" si="5"/>
        <v>10</v>
      </c>
      <c r="K118" s="22">
        <f t="shared" si="5"/>
        <v>0</v>
      </c>
      <c r="L118" s="22">
        <f t="shared" si="5"/>
        <v>0</v>
      </c>
      <c r="M118" s="23">
        <f>SUM(I118*5,J118*4,K118*3,L118*2)/H118</f>
        <v>4.4444444444444446</v>
      </c>
      <c r="N118" s="1" t="s">
        <v>37</v>
      </c>
      <c r="O118" s="1"/>
      <c r="P118" s="1"/>
      <c r="Q118" s="1"/>
      <c r="R118" s="1"/>
      <c r="S118" s="1"/>
    </row>
    <row r="119" spans="1:19" customFormat="1" ht="15.5">
      <c r="A119" s="79" t="s">
        <v>36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1"/>
      <c r="O119" s="1"/>
      <c r="P119" s="1"/>
      <c r="Q119" s="1"/>
      <c r="R119" s="1"/>
      <c r="S119" s="1"/>
    </row>
    <row r="120" spans="1:19" customFormat="1" ht="15.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1"/>
      <c r="O120" s="1"/>
      <c r="P120" s="1"/>
      <c r="Q120" s="1"/>
      <c r="R120" s="1"/>
      <c r="S120" s="1"/>
    </row>
    <row r="121" spans="1:19" customFormat="1" ht="15.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1"/>
      <c r="O121" s="1"/>
      <c r="P121" s="1"/>
      <c r="Q121" s="1"/>
      <c r="R121" s="1"/>
      <c r="S121" s="1"/>
    </row>
    <row r="122" spans="1:19" customFormat="1" ht="15.5">
      <c r="A122" s="24"/>
      <c r="B122" s="24"/>
      <c r="C122" s="24"/>
      <c r="D122" s="24"/>
      <c r="E122" s="25" t="s">
        <v>38</v>
      </c>
      <c r="F122" s="25"/>
      <c r="G122" s="25"/>
      <c r="H122" s="80" t="s">
        <v>39</v>
      </c>
      <c r="I122" s="80"/>
      <c r="J122" s="80"/>
      <c r="K122" s="80"/>
      <c r="L122" s="80"/>
      <c r="M122" s="80"/>
      <c r="N122" s="1"/>
      <c r="O122" s="1"/>
      <c r="P122" s="1"/>
      <c r="Q122" s="1"/>
      <c r="R122" s="1"/>
      <c r="S122" s="1"/>
    </row>
    <row r="123" spans="1:19" customFormat="1" ht="15.5">
      <c r="A123" s="25"/>
      <c r="B123" s="25"/>
      <c r="C123" s="25"/>
      <c r="D123" s="25"/>
      <c r="E123" s="25"/>
      <c r="F123" s="25"/>
      <c r="G123" s="25"/>
      <c r="H123" s="82"/>
      <c r="I123" s="82"/>
      <c r="J123" s="82"/>
      <c r="K123" s="82"/>
      <c r="L123" s="82"/>
      <c r="M123" s="82"/>
      <c r="N123" s="1"/>
      <c r="O123" s="1"/>
      <c r="P123" s="1"/>
      <c r="Q123" s="1"/>
      <c r="R123" s="1"/>
      <c r="S123" s="1"/>
    </row>
    <row r="124" spans="1:19" customFormat="1" ht="15.5">
      <c r="A124" s="28"/>
      <c r="B124" s="28"/>
      <c r="C124" s="28"/>
      <c r="D124" s="28"/>
      <c r="E124" s="25"/>
      <c r="F124" s="25"/>
      <c r="G124" s="25"/>
      <c r="H124" s="25"/>
      <c r="I124" s="25"/>
      <c r="J124" s="25"/>
      <c r="K124" s="34"/>
      <c r="L124" s="34"/>
      <c r="M124" s="34"/>
      <c r="N124" s="1"/>
      <c r="O124" s="1"/>
      <c r="P124" s="1"/>
      <c r="Q124" s="1"/>
      <c r="R124" s="1"/>
      <c r="S124" s="1"/>
    </row>
    <row r="125" spans="1:19" customFormat="1" ht="15.5">
      <c r="A125" s="68" t="s">
        <v>0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1"/>
      <c r="O125" s="1"/>
      <c r="P125" s="1"/>
      <c r="Q125" s="1"/>
      <c r="R125" s="1"/>
      <c r="S125" s="1"/>
    </row>
    <row r="126" spans="1:19" customFormat="1" ht="15.5">
      <c r="A126" s="69" t="s">
        <v>1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1"/>
      <c r="O126" s="1"/>
      <c r="P126" s="1"/>
      <c r="Q126" s="1"/>
      <c r="R126" s="1"/>
      <c r="S126" s="1"/>
    </row>
    <row r="127" spans="1:19" customFormat="1" ht="15" customHeight="1">
      <c r="A127" s="70" t="s">
        <v>49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1"/>
      <c r="O127" s="1"/>
      <c r="P127" s="1"/>
      <c r="Q127" s="1"/>
      <c r="R127" s="1"/>
      <c r="S127" s="1"/>
    </row>
    <row r="128" spans="1:19" customFormat="1" ht="15.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1"/>
      <c r="O128" s="1"/>
      <c r="P128" s="1"/>
      <c r="Q128" s="1"/>
      <c r="R128" s="1"/>
      <c r="S128" s="1"/>
    </row>
    <row r="129" spans="1:19" customFormat="1" ht="15.5">
      <c r="A129" s="71" t="s">
        <v>3</v>
      </c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1"/>
      <c r="O129" s="1"/>
      <c r="P129" s="1"/>
      <c r="Q129" s="1"/>
      <c r="R129" s="1"/>
      <c r="S129" s="1"/>
    </row>
    <row r="130" spans="1:19" customFormat="1" ht="15.5">
      <c r="A130" s="83" t="s">
        <v>64</v>
      </c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1"/>
      <c r="O130" s="1"/>
      <c r="P130" s="1"/>
      <c r="Q130" s="1"/>
      <c r="R130" s="1"/>
      <c r="S130" s="1"/>
    </row>
    <row r="131" spans="1:19" customFormat="1" ht="15.5">
      <c r="A131" s="73" t="s">
        <v>65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1"/>
      <c r="O131" s="1"/>
      <c r="P131" s="1"/>
      <c r="Q131" s="1"/>
      <c r="R131" s="1"/>
      <c r="S131" s="1"/>
    </row>
    <row r="132" spans="1:19" customFormat="1" ht="18.5">
      <c r="A132" s="2"/>
      <c r="B132" s="2"/>
      <c r="C132" s="2"/>
      <c r="D132" s="2"/>
      <c r="E132" s="2"/>
      <c r="F132" s="81" t="s">
        <v>66</v>
      </c>
      <c r="G132" s="81"/>
      <c r="H132" s="81"/>
      <c r="I132" s="3"/>
      <c r="J132" s="3"/>
      <c r="K132" s="4"/>
      <c r="L132" s="4"/>
      <c r="M132" s="2"/>
      <c r="N132" s="1"/>
      <c r="O132" s="1"/>
      <c r="P132" s="1"/>
      <c r="Q132" s="1"/>
      <c r="R132" s="1"/>
      <c r="S132" s="1"/>
    </row>
    <row r="133" spans="1:19" customFormat="1" ht="46.5" customHeight="1">
      <c r="A133" s="75" t="s">
        <v>7</v>
      </c>
      <c r="B133" s="75" t="s">
        <v>8</v>
      </c>
      <c r="C133" s="75" t="s">
        <v>9</v>
      </c>
      <c r="D133" s="75" t="s">
        <v>10</v>
      </c>
      <c r="E133" s="76" t="s">
        <v>11</v>
      </c>
      <c r="F133" s="76"/>
      <c r="G133" s="76"/>
      <c r="H133" s="76"/>
      <c r="I133" s="75" t="s">
        <v>12</v>
      </c>
      <c r="J133" s="75"/>
      <c r="K133" s="75"/>
      <c r="L133" s="75"/>
      <c r="M133" s="77" t="s">
        <v>13</v>
      </c>
      <c r="N133" s="1"/>
      <c r="O133" s="1"/>
      <c r="P133" s="1"/>
      <c r="Q133" s="1"/>
      <c r="R133" s="1"/>
      <c r="S133" s="1"/>
    </row>
    <row r="134" spans="1:19" customFormat="1" ht="15.5">
      <c r="A134" s="75"/>
      <c r="B134" s="75"/>
      <c r="C134" s="75"/>
      <c r="D134" s="75"/>
      <c r="E134" s="76" t="s">
        <v>14</v>
      </c>
      <c r="F134" s="78" t="s">
        <v>15</v>
      </c>
      <c r="G134" s="78"/>
      <c r="H134" s="78"/>
      <c r="I134" s="75" t="s">
        <v>16</v>
      </c>
      <c r="J134" s="75" t="s">
        <v>17</v>
      </c>
      <c r="K134" s="75" t="s">
        <v>18</v>
      </c>
      <c r="L134" s="75" t="s">
        <v>19</v>
      </c>
      <c r="M134" s="77"/>
      <c r="N134" s="1"/>
      <c r="O134" s="1"/>
      <c r="P134" s="1"/>
      <c r="Q134" s="1"/>
      <c r="R134" s="1"/>
      <c r="S134" s="1"/>
    </row>
    <row r="135" spans="1:19" customFormat="1" ht="42">
      <c r="A135" s="75"/>
      <c r="B135" s="75"/>
      <c r="C135" s="75"/>
      <c r="D135" s="75"/>
      <c r="E135" s="76"/>
      <c r="F135" s="6" t="s">
        <v>20</v>
      </c>
      <c r="G135" s="6" t="s">
        <v>21</v>
      </c>
      <c r="H135" s="6" t="s">
        <v>22</v>
      </c>
      <c r="I135" s="75"/>
      <c r="J135" s="75"/>
      <c r="K135" s="75"/>
      <c r="L135" s="75"/>
      <c r="M135" s="77"/>
      <c r="N135" s="1"/>
      <c r="O135" s="1"/>
      <c r="P135" s="1"/>
      <c r="Q135" s="1"/>
      <c r="R135" s="1"/>
      <c r="S135" s="1"/>
    </row>
    <row r="136" spans="1:19" customFormat="1" ht="15" customHeight="1">
      <c r="A136" s="10">
        <v>1</v>
      </c>
      <c r="B136" s="10">
        <v>2</v>
      </c>
      <c r="C136" s="8">
        <v>3</v>
      </c>
      <c r="D136" s="8"/>
      <c r="E136" s="9">
        <v>4</v>
      </c>
      <c r="F136" s="9">
        <v>5</v>
      </c>
      <c r="G136" s="9">
        <v>6</v>
      </c>
      <c r="H136" s="10">
        <v>7</v>
      </c>
      <c r="I136" s="10">
        <v>8</v>
      </c>
      <c r="J136" s="10">
        <v>9</v>
      </c>
      <c r="K136" s="10">
        <v>10</v>
      </c>
      <c r="L136" s="5">
        <v>11</v>
      </c>
      <c r="M136" s="11">
        <v>12</v>
      </c>
      <c r="N136" s="1"/>
      <c r="O136" s="1"/>
      <c r="P136" s="1"/>
      <c r="Q136" s="1"/>
      <c r="R136" s="1"/>
      <c r="S136" s="1"/>
    </row>
    <row r="137" spans="1:19" customFormat="1" ht="15.5">
      <c r="A137" s="16" t="s">
        <v>53</v>
      </c>
      <c r="B137" s="29" t="s">
        <v>46</v>
      </c>
      <c r="C137" s="14" t="s">
        <v>25</v>
      </c>
      <c r="D137" s="14" t="s">
        <v>26</v>
      </c>
      <c r="E137" s="15">
        <v>4</v>
      </c>
      <c r="F137" s="16">
        <v>1</v>
      </c>
      <c r="G137" s="16">
        <v>2</v>
      </c>
      <c r="H137" s="35">
        <v>1</v>
      </c>
      <c r="I137" s="16">
        <v>0</v>
      </c>
      <c r="J137" s="17">
        <v>0</v>
      </c>
      <c r="K137" s="16">
        <v>1</v>
      </c>
      <c r="L137" s="18">
        <v>0</v>
      </c>
      <c r="M137" s="19">
        <f t="shared" ref="M137:M147" si="6">SUM(I137*5,J137*4,K137*3,L137*2)/H137</f>
        <v>3</v>
      </c>
      <c r="N137" s="36"/>
      <c r="O137" s="1"/>
      <c r="P137" s="1"/>
      <c r="Q137" s="1"/>
      <c r="R137" s="1"/>
      <c r="S137" s="1"/>
    </row>
    <row r="138" spans="1:19" customFormat="1" ht="15.75" customHeight="1">
      <c r="A138" s="16" t="s">
        <v>53</v>
      </c>
      <c r="B138" s="29" t="s">
        <v>46</v>
      </c>
      <c r="C138" s="14" t="s">
        <v>28</v>
      </c>
      <c r="D138" s="14" t="s">
        <v>47</v>
      </c>
      <c r="E138" s="15">
        <v>4</v>
      </c>
      <c r="F138" s="16">
        <v>1</v>
      </c>
      <c r="G138" s="16">
        <v>2</v>
      </c>
      <c r="H138" s="35">
        <v>1</v>
      </c>
      <c r="I138" s="16">
        <v>0</v>
      </c>
      <c r="J138" s="17">
        <v>0</v>
      </c>
      <c r="K138" s="16">
        <v>1</v>
      </c>
      <c r="L138" s="18">
        <v>0</v>
      </c>
      <c r="M138" s="19">
        <f t="shared" si="6"/>
        <v>3</v>
      </c>
      <c r="N138" s="1"/>
      <c r="O138" s="1"/>
      <c r="P138" s="1"/>
      <c r="Q138" s="1"/>
      <c r="R138" s="1"/>
      <c r="S138" s="1"/>
    </row>
    <row r="139" spans="1:19" customFormat="1" ht="26.9" customHeight="1">
      <c r="A139" s="16" t="s">
        <v>53</v>
      </c>
      <c r="B139" s="29" t="s">
        <v>46</v>
      </c>
      <c r="C139" s="14" t="s">
        <v>31</v>
      </c>
      <c r="D139" s="14" t="s">
        <v>47</v>
      </c>
      <c r="E139" s="15">
        <v>4</v>
      </c>
      <c r="F139" s="16">
        <v>1</v>
      </c>
      <c r="G139" s="16">
        <v>2</v>
      </c>
      <c r="H139" s="35">
        <v>1</v>
      </c>
      <c r="I139" s="16">
        <v>0</v>
      </c>
      <c r="J139" s="17">
        <v>0</v>
      </c>
      <c r="K139" s="16">
        <v>1</v>
      </c>
      <c r="L139" s="18">
        <v>0</v>
      </c>
      <c r="M139" s="19">
        <f t="shared" si="6"/>
        <v>3</v>
      </c>
      <c r="N139" s="1" t="s">
        <v>37</v>
      </c>
      <c r="O139" s="1"/>
      <c r="P139" s="1"/>
      <c r="Q139" s="1"/>
      <c r="R139" s="1"/>
      <c r="S139" s="1"/>
    </row>
    <row r="140" spans="1:19" customFormat="1" ht="28">
      <c r="A140" s="16" t="s">
        <v>53</v>
      </c>
      <c r="B140" s="29" t="s">
        <v>46</v>
      </c>
      <c r="C140" s="14" t="s">
        <v>32</v>
      </c>
      <c r="D140" s="14" t="s">
        <v>47</v>
      </c>
      <c r="E140" s="15">
        <v>4</v>
      </c>
      <c r="F140" s="16">
        <v>1</v>
      </c>
      <c r="G140" s="16">
        <v>2</v>
      </c>
      <c r="H140" s="35">
        <v>1</v>
      </c>
      <c r="I140" s="16">
        <v>0</v>
      </c>
      <c r="J140" s="17">
        <v>0</v>
      </c>
      <c r="K140" s="16">
        <v>1</v>
      </c>
      <c r="L140" s="18">
        <v>0</v>
      </c>
      <c r="M140" s="19">
        <f t="shared" si="6"/>
        <v>3</v>
      </c>
      <c r="N140" s="1"/>
      <c r="O140" s="1"/>
      <c r="P140" s="1"/>
      <c r="Q140" s="1"/>
      <c r="R140" s="1"/>
      <c r="S140" s="1"/>
    </row>
    <row r="141" spans="1:19" customFormat="1" ht="28">
      <c r="A141" s="16" t="s">
        <v>53</v>
      </c>
      <c r="B141" s="29" t="s">
        <v>46</v>
      </c>
      <c r="C141" s="14" t="s">
        <v>57</v>
      </c>
      <c r="D141" s="31" t="s">
        <v>56</v>
      </c>
      <c r="E141" s="15">
        <v>4</v>
      </c>
      <c r="F141" s="16">
        <v>1</v>
      </c>
      <c r="G141" s="16">
        <v>2</v>
      </c>
      <c r="H141" s="35">
        <v>1</v>
      </c>
      <c r="I141" s="16">
        <v>0</v>
      </c>
      <c r="J141" s="17">
        <v>0</v>
      </c>
      <c r="K141" s="16">
        <v>1</v>
      </c>
      <c r="L141" s="18">
        <v>0</v>
      </c>
      <c r="M141" s="19">
        <f t="shared" si="6"/>
        <v>3</v>
      </c>
      <c r="N141" s="1"/>
      <c r="O141" s="1"/>
      <c r="P141" s="1"/>
      <c r="Q141" s="1"/>
      <c r="R141" s="1"/>
      <c r="S141" s="1"/>
    </row>
    <row r="142" spans="1:19" customFormat="1" ht="7.5" hidden="1" customHeight="1">
      <c r="A142" s="16"/>
      <c r="B142" s="29"/>
      <c r="C142" s="14"/>
      <c r="D142" s="14"/>
      <c r="E142" s="15"/>
      <c r="F142" s="16">
        <v>1</v>
      </c>
      <c r="G142" s="16">
        <v>2</v>
      </c>
      <c r="H142" s="35">
        <v>1</v>
      </c>
      <c r="I142" s="16"/>
      <c r="J142" s="17"/>
      <c r="K142" s="16"/>
      <c r="L142" s="18"/>
      <c r="M142" s="19">
        <f t="shared" si="6"/>
        <v>0</v>
      </c>
      <c r="N142" s="1"/>
      <c r="O142" s="1"/>
      <c r="P142" s="1"/>
      <c r="Q142" s="1"/>
      <c r="R142" s="1"/>
      <c r="S142" s="1"/>
    </row>
    <row r="143" spans="1:19" customFormat="1" ht="15.5" hidden="1">
      <c r="A143" s="16" t="s">
        <v>67</v>
      </c>
      <c r="B143" s="29"/>
      <c r="C143" s="14"/>
      <c r="D143" s="14"/>
      <c r="E143" s="15"/>
      <c r="F143" s="16">
        <v>1</v>
      </c>
      <c r="G143" s="16">
        <v>2</v>
      </c>
      <c r="H143" s="35">
        <v>1</v>
      </c>
      <c r="I143" s="16"/>
      <c r="J143" s="17"/>
      <c r="K143" s="16"/>
      <c r="L143" s="18"/>
      <c r="M143" s="19">
        <f t="shared" si="6"/>
        <v>0</v>
      </c>
      <c r="N143" s="1"/>
      <c r="O143" s="1"/>
      <c r="P143" s="1"/>
      <c r="Q143" s="1"/>
      <c r="R143" s="1"/>
      <c r="S143" s="1"/>
    </row>
    <row r="144" spans="1:19" customFormat="1" ht="49.5" hidden="1" customHeight="1">
      <c r="A144" s="16" t="s">
        <v>67</v>
      </c>
      <c r="B144" s="29"/>
      <c r="C144" s="14"/>
      <c r="D144" s="14"/>
      <c r="E144" s="15"/>
      <c r="F144" s="16">
        <v>1</v>
      </c>
      <c r="G144" s="16">
        <v>2</v>
      </c>
      <c r="H144" s="35">
        <v>1</v>
      </c>
      <c r="I144" s="16"/>
      <c r="J144" s="16"/>
      <c r="K144" s="16"/>
      <c r="L144" s="18"/>
      <c r="M144" s="19">
        <f t="shared" si="6"/>
        <v>0</v>
      </c>
      <c r="N144" s="1" t="s">
        <v>37</v>
      </c>
      <c r="O144" s="1" t="s">
        <v>37</v>
      </c>
      <c r="P144" s="1"/>
      <c r="Q144" s="1"/>
      <c r="R144" s="1"/>
      <c r="S144" s="1"/>
    </row>
    <row r="145" spans="1:19" customFormat="1" ht="54.75" hidden="1" customHeight="1">
      <c r="A145" s="16" t="s">
        <v>67</v>
      </c>
      <c r="B145" s="29"/>
      <c r="C145" s="14"/>
      <c r="D145" s="14"/>
      <c r="E145" s="15"/>
      <c r="F145" s="16">
        <v>1</v>
      </c>
      <c r="G145" s="16">
        <v>2</v>
      </c>
      <c r="H145" s="35">
        <v>1</v>
      </c>
      <c r="I145" s="16"/>
      <c r="J145" s="17"/>
      <c r="K145" s="16"/>
      <c r="L145" s="18"/>
      <c r="M145" s="19">
        <f t="shared" si="6"/>
        <v>0</v>
      </c>
      <c r="N145" s="1" t="s">
        <v>37</v>
      </c>
      <c r="O145" s="1"/>
      <c r="P145" s="1"/>
      <c r="Q145" s="1"/>
      <c r="R145" s="1"/>
      <c r="S145" s="1"/>
    </row>
    <row r="146" spans="1:19" customFormat="1" ht="54.75" customHeight="1">
      <c r="A146" s="16" t="s">
        <v>53</v>
      </c>
      <c r="B146" s="29" t="s">
        <v>46</v>
      </c>
      <c r="C146" s="14" t="s">
        <v>58</v>
      </c>
      <c r="D146" s="32" t="s">
        <v>59</v>
      </c>
      <c r="E146" s="15">
        <v>4</v>
      </c>
      <c r="F146" s="16">
        <v>1</v>
      </c>
      <c r="G146" s="16">
        <v>2</v>
      </c>
      <c r="H146" s="35">
        <v>1</v>
      </c>
      <c r="I146" s="16">
        <v>0</v>
      </c>
      <c r="J146" s="17">
        <v>0</v>
      </c>
      <c r="K146" s="16">
        <v>1</v>
      </c>
      <c r="L146" s="18">
        <v>0</v>
      </c>
      <c r="M146" s="19">
        <f t="shared" si="6"/>
        <v>3</v>
      </c>
      <c r="N146" s="1"/>
      <c r="O146" s="1"/>
      <c r="P146" s="1"/>
      <c r="Q146" s="1"/>
      <c r="R146" s="1"/>
      <c r="S146" s="1"/>
    </row>
    <row r="147" spans="1:19" customFormat="1" ht="15.5">
      <c r="A147" s="20" t="s">
        <v>35</v>
      </c>
      <c r="B147" s="21"/>
      <c r="C147" s="22"/>
      <c r="D147" s="22"/>
      <c r="E147" s="22">
        <f>SUM(E137:E146)</f>
        <v>24</v>
      </c>
      <c r="F147" s="22">
        <v>6</v>
      </c>
      <c r="G147" s="22">
        <v>12</v>
      </c>
      <c r="H147" s="22">
        <v>6</v>
      </c>
      <c r="I147" s="22">
        <f t="shared" ref="E147:L147" si="7">SUM(I137:I146)</f>
        <v>0</v>
      </c>
      <c r="J147" s="22">
        <f t="shared" si="7"/>
        <v>0</v>
      </c>
      <c r="K147" s="22">
        <f t="shared" si="7"/>
        <v>6</v>
      </c>
      <c r="L147" s="22">
        <f t="shared" si="7"/>
        <v>0</v>
      </c>
      <c r="M147" s="23">
        <f t="shared" si="6"/>
        <v>3</v>
      </c>
      <c r="N147" s="1"/>
      <c r="O147" s="1"/>
      <c r="P147" s="1"/>
      <c r="Q147" s="1"/>
      <c r="R147" s="1"/>
      <c r="S147" s="1"/>
    </row>
    <row r="148" spans="1:19" customFormat="1" ht="15.5">
      <c r="A148" s="79" t="s">
        <v>36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1"/>
      <c r="O148" s="1"/>
      <c r="P148" s="1" t="s">
        <v>37</v>
      </c>
      <c r="Q148" s="1"/>
      <c r="R148" s="1"/>
      <c r="S148" s="1"/>
    </row>
    <row r="149" spans="1:19" customFormat="1" ht="15.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1"/>
      <c r="O149" s="1"/>
      <c r="P149" s="1"/>
      <c r="Q149" s="1"/>
      <c r="R149" s="1"/>
      <c r="S149" s="1"/>
    </row>
    <row r="150" spans="1:19" customFormat="1" ht="15.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1"/>
      <c r="O150" s="1"/>
      <c r="P150" s="1"/>
      <c r="Q150" s="1"/>
      <c r="R150" s="1"/>
      <c r="S150" s="1"/>
    </row>
    <row r="151" spans="1:19" customFormat="1" ht="15.5">
      <c r="A151" s="24"/>
      <c r="B151" s="24"/>
      <c r="C151" s="24"/>
      <c r="D151" s="37"/>
      <c r="E151" s="25" t="s">
        <v>38</v>
      </c>
      <c r="F151" s="25"/>
      <c r="G151" s="38"/>
      <c r="H151" s="80" t="s">
        <v>39</v>
      </c>
      <c r="I151" s="80"/>
      <c r="J151" s="80"/>
      <c r="K151" s="80"/>
      <c r="L151" s="80"/>
      <c r="M151" s="80"/>
      <c r="N151" s="1"/>
      <c r="O151" s="1"/>
      <c r="P151" s="1"/>
      <c r="Q151" s="1"/>
      <c r="R151" s="1"/>
      <c r="S151" s="1"/>
    </row>
    <row r="152" spans="1:19" customFormat="1" ht="15.5">
      <c r="A152" s="25"/>
      <c r="B152" s="25"/>
      <c r="C152" s="25"/>
      <c r="D152" s="25"/>
      <c r="E152" s="25"/>
      <c r="F152" s="25"/>
      <c r="G152" s="25"/>
      <c r="H152" s="82"/>
      <c r="I152" s="82"/>
      <c r="J152" s="82"/>
      <c r="K152" s="82"/>
      <c r="L152" s="82"/>
      <c r="M152" s="82"/>
      <c r="N152" s="1"/>
      <c r="O152" s="1"/>
      <c r="P152" s="1"/>
      <c r="Q152" s="1"/>
      <c r="R152" s="1"/>
      <c r="S152" s="1"/>
    </row>
    <row r="153" spans="1:19" customFormat="1" ht="15.5">
      <c r="A153" s="82"/>
      <c r="B153" s="82"/>
      <c r="C153" s="82"/>
      <c r="D153" s="28"/>
      <c r="E153" s="25"/>
      <c r="F153" s="25"/>
      <c r="G153" s="25"/>
      <c r="H153" s="25"/>
      <c r="I153" s="25"/>
      <c r="J153" s="25"/>
      <c r="K153" s="82"/>
      <c r="L153" s="82"/>
      <c r="M153" s="82"/>
      <c r="N153" s="1"/>
      <c r="O153" s="1"/>
      <c r="P153" s="1"/>
      <c r="Q153" s="1"/>
      <c r="R153" s="1"/>
      <c r="S153" s="1"/>
    </row>
    <row r="154" spans="1:19" customFormat="1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customFormat="1" ht="15.5">
      <c r="A155" s="39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1"/>
      <c r="O155" s="1"/>
      <c r="P155" s="1"/>
      <c r="Q155" s="1"/>
      <c r="R155" s="1"/>
      <c r="S155" s="1"/>
    </row>
    <row r="156" spans="1:19" customFormat="1" ht="15.5">
      <c r="A156" s="40"/>
      <c r="B156" s="69" t="s">
        <v>0</v>
      </c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1"/>
      <c r="O156" s="1"/>
      <c r="P156" s="1"/>
      <c r="Q156" s="1"/>
      <c r="R156" s="1"/>
      <c r="S156" s="1"/>
    </row>
    <row r="157" spans="1:19" customFormat="1" ht="15" customHeight="1">
      <c r="A157" s="41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1"/>
      <c r="O157" s="1"/>
      <c r="P157" s="1"/>
      <c r="Q157" s="1"/>
      <c r="R157" s="1"/>
      <c r="S157" s="1"/>
    </row>
    <row r="158" spans="1:19" customFormat="1" ht="15" customHeight="1">
      <c r="A158" s="41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1"/>
      <c r="O158" s="1"/>
      <c r="P158" s="1"/>
      <c r="Q158" s="1"/>
      <c r="R158" s="1"/>
      <c r="S158" s="1"/>
    </row>
    <row r="159" spans="1:19" customFormat="1" ht="15.75" customHeight="1">
      <c r="A159" s="71" t="s">
        <v>3</v>
      </c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1"/>
      <c r="O159" s="1"/>
      <c r="P159" s="1"/>
      <c r="Q159" s="1"/>
      <c r="R159" s="1"/>
      <c r="S159" s="1"/>
    </row>
    <row r="160" spans="1:19" customFormat="1" ht="15.75" customHeight="1">
      <c r="A160" s="72" t="s">
        <v>68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1"/>
      <c r="O160" s="1"/>
      <c r="P160" s="1"/>
      <c r="Q160" s="1"/>
      <c r="R160" s="1"/>
      <c r="S160" s="1"/>
    </row>
    <row r="161" spans="1:19" customFormat="1" ht="15.5">
      <c r="A161" s="73" t="s">
        <v>69</v>
      </c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1" t="s">
        <v>37</v>
      </c>
      <c r="O161" s="1"/>
      <c r="P161" s="1"/>
      <c r="Q161" s="1"/>
      <c r="R161" s="1"/>
      <c r="S161" s="1"/>
    </row>
    <row r="162" spans="1:19" customFormat="1" ht="18.5">
      <c r="A162" s="2"/>
      <c r="B162" s="2"/>
      <c r="C162" s="2"/>
      <c r="D162" s="2"/>
      <c r="E162" s="2"/>
      <c r="F162" s="81" t="s">
        <v>52</v>
      </c>
      <c r="G162" s="81"/>
      <c r="H162" s="81"/>
      <c r="I162" s="3"/>
      <c r="J162" s="3"/>
      <c r="K162" s="4"/>
      <c r="L162" s="4"/>
      <c r="M162" s="2"/>
      <c r="N162" s="1"/>
      <c r="O162" s="1"/>
      <c r="P162" s="1"/>
      <c r="Q162" s="1"/>
      <c r="R162" s="1"/>
      <c r="S162" s="1"/>
    </row>
    <row r="163" spans="1:19" customFormat="1" ht="42.75" customHeight="1">
      <c r="A163" s="75" t="s">
        <v>7</v>
      </c>
      <c r="B163" s="75" t="s">
        <v>8</v>
      </c>
      <c r="C163" s="75" t="s">
        <v>9</v>
      </c>
      <c r="D163" s="75" t="s">
        <v>10</v>
      </c>
      <c r="E163" s="76" t="s">
        <v>11</v>
      </c>
      <c r="F163" s="76"/>
      <c r="G163" s="76"/>
      <c r="H163" s="76"/>
      <c r="I163" s="75" t="s">
        <v>12</v>
      </c>
      <c r="J163" s="75"/>
      <c r="K163" s="75"/>
      <c r="L163" s="75"/>
      <c r="M163" s="77" t="s">
        <v>13</v>
      </c>
      <c r="N163" s="1"/>
      <c r="O163" s="1"/>
      <c r="P163" s="1"/>
      <c r="Q163" s="1"/>
      <c r="R163" s="1"/>
      <c r="S163" s="1"/>
    </row>
    <row r="164" spans="1:19" customFormat="1" ht="15.5">
      <c r="A164" s="75"/>
      <c r="B164" s="75"/>
      <c r="C164" s="75"/>
      <c r="D164" s="75"/>
      <c r="E164" s="76" t="s">
        <v>14</v>
      </c>
      <c r="F164" s="78" t="s">
        <v>15</v>
      </c>
      <c r="G164" s="78"/>
      <c r="H164" s="78"/>
      <c r="I164" s="75" t="s">
        <v>16</v>
      </c>
      <c r="J164" s="75" t="s">
        <v>17</v>
      </c>
      <c r="K164" s="75" t="s">
        <v>18</v>
      </c>
      <c r="L164" s="75" t="s">
        <v>19</v>
      </c>
      <c r="M164" s="77"/>
      <c r="N164" s="1"/>
      <c r="O164" s="1"/>
      <c r="P164" s="1"/>
      <c r="Q164" s="1"/>
      <c r="R164" s="1"/>
      <c r="S164" s="1"/>
    </row>
    <row r="165" spans="1:19" customFormat="1" ht="42">
      <c r="A165" s="75"/>
      <c r="B165" s="75"/>
      <c r="C165" s="75"/>
      <c r="D165" s="75"/>
      <c r="E165" s="76"/>
      <c r="F165" s="6" t="s">
        <v>20</v>
      </c>
      <c r="G165" s="6" t="s">
        <v>21</v>
      </c>
      <c r="H165" s="6" t="s">
        <v>22</v>
      </c>
      <c r="I165" s="75"/>
      <c r="J165" s="75"/>
      <c r="K165" s="75"/>
      <c r="L165" s="75"/>
      <c r="M165" s="77"/>
      <c r="N165" s="1"/>
      <c r="O165" s="1"/>
      <c r="P165" s="1"/>
      <c r="Q165" s="1"/>
      <c r="R165" s="1"/>
      <c r="S165" s="1"/>
    </row>
    <row r="166" spans="1:19" customFormat="1" ht="15.5">
      <c r="A166" s="10">
        <v>1</v>
      </c>
      <c r="B166" s="10">
        <v>2</v>
      </c>
      <c r="C166" s="8">
        <v>3</v>
      </c>
      <c r="D166" s="8"/>
      <c r="E166" s="9">
        <v>4</v>
      </c>
      <c r="F166" s="9">
        <v>5</v>
      </c>
      <c r="G166" s="9">
        <v>6</v>
      </c>
      <c r="H166" s="10">
        <v>7</v>
      </c>
      <c r="I166" s="10">
        <v>8</v>
      </c>
      <c r="J166" s="10">
        <v>9</v>
      </c>
      <c r="K166" s="10">
        <v>10</v>
      </c>
      <c r="L166" s="5">
        <v>11</v>
      </c>
      <c r="M166" s="11">
        <v>12</v>
      </c>
      <c r="N166" s="1"/>
      <c r="O166" s="1"/>
      <c r="P166" s="1"/>
      <c r="Q166" s="1"/>
      <c r="R166" s="1"/>
      <c r="S166" s="1"/>
    </row>
    <row r="167" spans="1:19" customFormat="1" ht="22.75" customHeight="1">
      <c r="A167" s="16" t="s">
        <v>67</v>
      </c>
      <c r="B167" s="29" t="s">
        <v>54</v>
      </c>
      <c r="C167" s="14" t="s">
        <v>28</v>
      </c>
      <c r="D167" s="14" t="s">
        <v>43</v>
      </c>
      <c r="E167" s="15">
        <v>5</v>
      </c>
      <c r="F167" s="16">
        <v>0</v>
      </c>
      <c r="G167" s="16">
        <v>0</v>
      </c>
      <c r="H167" s="35">
        <v>5</v>
      </c>
      <c r="I167" s="16">
        <v>3</v>
      </c>
      <c r="J167" s="17">
        <v>2</v>
      </c>
      <c r="K167" s="16">
        <v>0</v>
      </c>
      <c r="L167" s="18">
        <v>0</v>
      </c>
      <c r="M167" s="19">
        <f t="shared" ref="M167:M179" si="8">SUM(I167*5,J167*4,K167*3,L167*2)/H167</f>
        <v>4.5999999999999996</v>
      </c>
      <c r="N167" s="1"/>
      <c r="O167" s="1" t="s">
        <v>37</v>
      </c>
      <c r="P167" s="1"/>
      <c r="Q167" s="1"/>
      <c r="R167" s="1"/>
      <c r="S167" s="1"/>
    </row>
    <row r="168" spans="1:19" customFormat="1" ht="22.25" customHeight="1">
      <c r="A168" s="16" t="s">
        <v>67</v>
      </c>
      <c r="B168" s="29" t="s">
        <v>54</v>
      </c>
      <c r="C168" s="42" t="s">
        <v>70</v>
      </c>
      <c r="D168" s="43" t="s">
        <v>56</v>
      </c>
      <c r="E168" s="15">
        <v>5</v>
      </c>
      <c r="F168" s="16">
        <v>0</v>
      </c>
      <c r="G168" s="16">
        <v>0</v>
      </c>
      <c r="H168" s="33">
        <v>5</v>
      </c>
      <c r="I168" s="16">
        <v>1</v>
      </c>
      <c r="J168" s="17">
        <v>4</v>
      </c>
      <c r="K168" s="16">
        <v>0</v>
      </c>
      <c r="L168" s="18">
        <v>0</v>
      </c>
      <c r="M168" s="19">
        <f t="shared" si="8"/>
        <v>4.2</v>
      </c>
      <c r="N168" s="1" t="s">
        <v>37</v>
      </c>
      <c r="O168" s="1"/>
      <c r="P168" s="1"/>
      <c r="Q168" s="1"/>
      <c r="R168" s="1"/>
      <c r="S168" s="1"/>
    </row>
    <row r="169" spans="1:19" customFormat="1" ht="28.4" customHeight="1">
      <c r="A169" s="16" t="s">
        <v>67</v>
      </c>
      <c r="B169" s="29" t="s">
        <v>54</v>
      </c>
      <c r="C169" s="42" t="s">
        <v>71</v>
      </c>
      <c r="D169" s="32" t="s">
        <v>59</v>
      </c>
      <c r="E169" s="15">
        <v>5</v>
      </c>
      <c r="F169" s="16">
        <v>0</v>
      </c>
      <c r="G169" s="16">
        <v>0</v>
      </c>
      <c r="H169" s="33">
        <v>5</v>
      </c>
      <c r="I169" s="16">
        <v>1</v>
      </c>
      <c r="J169" s="17">
        <v>4</v>
      </c>
      <c r="K169" s="16">
        <v>0</v>
      </c>
      <c r="L169" s="18">
        <v>0</v>
      </c>
      <c r="M169" s="19">
        <f t="shared" si="8"/>
        <v>4.2</v>
      </c>
      <c r="N169" s="1"/>
      <c r="O169" s="1"/>
      <c r="P169" s="1"/>
      <c r="Q169" s="1"/>
      <c r="R169" s="1"/>
      <c r="S169" s="1"/>
    </row>
    <row r="170" spans="1:19" customFormat="1" ht="25.75" customHeight="1">
      <c r="A170" s="16" t="s">
        <v>67</v>
      </c>
      <c r="B170" s="29" t="s">
        <v>54</v>
      </c>
      <c r="C170" s="14" t="s">
        <v>72</v>
      </c>
      <c r="D170" s="43" t="s">
        <v>56</v>
      </c>
      <c r="E170" s="15">
        <v>5</v>
      </c>
      <c r="F170" s="16">
        <v>0</v>
      </c>
      <c r="G170" s="16">
        <v>0</v>
      </c>
      <c r="H170" s="33">
        <v>5</v>
      </c>
      <c r="I170" s="16">
        <v>2</v>
      </c>
      <c r="J170" s="17">
        <v>3</v>
      </c>
      <c r="K170" s="16">
        <v>0</v>
      </c>
      <c r="L170" s="18">
        <v>0</v>
      </c>
      <c r="M170" s="19">
        <f t="shared" si="8"/>
        <v>4.4000000000000004</v>
      </c>
      <c r="N170" s="1" t="s">
        <v>37</v>
      </c>
      <c r="O170" s="1"/>
      <c r="P170" s="1"/>
      <c r="Q170" s="1"/>
      <c r="R170" s="1"/>
      <c r="S170" s="1"/>
    </row>
    <row r="171" spans="1:19" customFormat="1" ht="30.65" customHeight="1">
      <c r="A171" s="16" t="s">
        <v>67</v>
      </c>
      <c r="B171" s="29" t="s">
        <v>54</v>
      </c>
      <c r="C171" s="14" t="s">
        <v>73</v>
      </c>
      <c r="D171" s="14" t="s">
        <v>43</v>
      </c>
      <c r="E171" s="15">
        <v>5</v>
      </c>
      <c r="F171" s="16">
        <v>0</v>
      </c>
      <c r="G171" s="16">
        <v>0</v>
      </c>
      <c r="H171" s="33">
        <v>5</v>
      </c>
      <c r="I171" s="16">
        <v>1</v>
      </c>
      <c r="J171" s="17">
        <v>3</v>
      </c>
      <c r="K171" s="16">
        <v>1</v>
      </c>
      <c r="L171" s="18">
        <v>0</v>
      </c>
      <c r="M171" s="19">
        <f t="shared" si="8"/>
        <v>4</v>
      </c>
      <c r="N171" s="1"/>
      <c r="O171" s="1"/>
      <c r="P171" s="1"/>
      <c r="Q171" s="1"/>
      <c r="R171" s="1"/>
      <c r="S171" s="1"/>
    </row>
    <row r="172" spans="1:19" customFormat="1" ht="27.65" customHeight="1">
      <c r="A172" s="16" t="s">
        <v>67</v>
      </c>
      <c r="B172" s="29" t="s">
        <v>54</v>
      </c>
      <c r="C172" s="14" t="s">
        <v>74</v>
      </c>
      <c r="D172" s="14" t="s">
        <v>26</v>
      </c>
      <c r="E172" s="15">
        <v>5</v>
      </c>
      <c r="F172" s="16">
        <v>0</v>
      </c>
      <c r="G172" s="16">
        <v>0</v>
      </c>
      <c r="H172" s="33">
        <v>5</v>
      </c>
      <c r="I172" s="16">
        <v>0</v>
      </c>
      <c r="J172" s="17">
        <v>3</v>
      </c>
      <c r="K172" s="16">
        <v>2</v>
      </c>
      <c r="L172" s="18">
        <v>0</v>
      </c>
      <c r="M172" s="19">
        <f t="shared" si="8"/>
        <v>3.6</v>
      </c>
      <c r="N172" s="44"/>
      <c r="O172" s="44"/>
      <c r="P172" s="44"/>
      <c r="Q172" s="1"/>
      <c r="R172" s="1"/>
      <c r="S172" s="1"/>
    </row>
    <row r="173" spans="1:19" customFormat="1" ht="28.4" hidden="1" customHeight="1">
      <c r="A173" s="16" t="s">
        <v>67</v>
      </c>
      <c r="B173" s="29"/>
      <c r="C173" s="32"/>
      <c r="D173" s="14"/>
      <c r="E173" s="15"/>
      <c r="F173" s="16"/>
      <c r="G173" s="16"/>
      <c r="H173" s="33"/>
      <c r="I173" s="16"/>
      <c r="J173" s="17"/>
      <c r="K173" s="16"/>
      <c r="L173" s="18"/>
      <c r="M173" s="19" t="e">
        <f t="shared" si="8"/>
        <v>#DIV/0!</v>
      </c>
      <c r="N173" s="1"/>
      <c r="O173" s="1"/>
      <c r="P173" s="1"/>
      <c r="Q173" s="1"/>
      <c r="R173" s="1"/>
      <c r="S173" s="1"/>
    </row>
    <row r="174" spans="1:19" customFormat="1" ht="15" hidden="1" customHeight="1">
      <c r="A174" s="16" t="s">
        <v>67</v>
      </c>
      <c r="B174" s="29"/>
      <c r="C174" s="14"/>
      <c r="D174" s="14"/>
      <c r="E174" s="15"/>
      <c r="F174" s="16"/>
      <c r="G174" s="16"/>
      <c r="H174" s="33"/>
      <c r="I174" s="16"/>
      <c r="J174" s="17"/>
      <c r="K174" s="16"/>
      <c r="L174" s="18"/>
      <c r="M174" s="19" t="e">
        <f t="shared" si="8"/>
        <v>#DIV/0!</v>
      </c>
      <c r="N174" s="1"/>
      <c r="O174" s="1"/>
      <c r="P174" s="1"/>
      <c r="Q174" s="1"/>
      <c r="R174" s="1"/>
      <c r="S174" s="1"/>
    </row>
    <row r="175" spans="1:19" customFormat="1" ht="15" hidden="1" customHeight="1">
      <c r="A175" s="16" t="s">
        <v>67</v>
      </c>
      <c r="B175" s="29"/>
      <c r="C175" s="14"/>
      <c r="D175" s="14"/>
      <c r="E175" s="15"/>
      <c r="F175" s="16"/>
      <c r="G175" s="16"/>
      <c r="H175" s="33"/>
      <c r="I175" s="16"/>
      <c r="J175" s="17"/>
      <c r="K175" s="16"/>
      <c r="L175" s="18"/>
      <c r="M175" s="19" t="e">
        <f t="shared" si="8"/>
        <v>#DIV/0!</v>
      </c>
      <c r="N175" s="1"/>
      <c r="O175" s="1"/>
      <c r="P175" s="1"/>
      <c r="Q175" s="1"/>
      <c r="R175" s="1"/>
      <c r="S175" s="1"/>
    </row>
    <row r="176" spans="1:19" customFormat="1" ht="35.25" hidden="1" customHeight="1">
      <c r="A176" s="16" t="s">
        <v>67</v>
      </c>
      <c r="B176" s="29"/>
      <c r="C176" s="14"/>
      <c r="D176" s="14"/>
      <c r="E176" s="15"/>
      <c r="F176" s="16"/>
      <c r="G176" s="16"/>
      <c r="H176" s="33"/>
      <c r="I176" s="16"/>
      <c r="J176" s="17"/>
      <c r="K176" s="16"/>
      <c r="L176" s="18"/>
      <c r="M176" s="19" t="e">
        <f t="shared" si="8"/>
        <v>#DIV/0!</v>
      </c>
      <c r="N176" s="1"/>
      <c r="O176" s="1"/>
      <c r="P176" s="1"/>
      <c r="Q176" s="1"/>
      <c r="R176" s="1"/>
      <c r="S176" s="1"/>
    </row>
    <row r="177" spans="1:19" customFormat="1" ht="29.9" customHeight="1">
      <c r="A177" s="16" t="s">
        <v>67</v>
      </c>
      <c r="B177" s="29" t="s">
        <v>54</v>
      </c>
      <c r="C177" s="14" t="s">
        <v>75</v>
      </c>
      <c r="D177" s="14" t="s">
        <v>34</v>
      </c>
      <c r="E177" s="15">
        <v>5</v>
      </c>
      <c r="F177" s="16">
        <v>0</v>
      </c>
      <c r="G177" s="16">
        <v>0</v>
      </c>
      <c r="H177" s="33">
        <v>5</v>
      </c>
      <c r="I177" s="16">
        <v>5</v>
      </c>
      <c r="J177" s="17">
        <v>0</v>
      </c>
      <c r="K177" s="16">
        <v>0</v>
      </c>
      <c r="L177" s="18">
        <v>0</v>
      </c>
      <c r="M177" s="19">
        <f t="shared" si="8"/>
        <v>5</v>
      </c>
      <c r="N177" s="1"/>
      <c r="O177" s="1"/>
      <c r="P177" s="1"/>
      <c r="Q177" s="1"/>
      <c r="R177" s="1"/>
      <c r="S177" s="1"/>
    </row>
    <row r="178" spans="1:19" customFormat="1" ht="29.9" customHeight="1">
      <c r="A178" s="16" t="s">
        <v>67</v>
      </c>
      <c r="B178" s="29" t="s">
        <v>54</v>
      </c>
      <c r="C178" s="14" t="s">
        <v>76</v>
      </c>
      <c r="D178" s="43" t="s">
        <v>56</v>
      </c>
      <c r="E178" s="15">
        <v>5</v>
      </c>
      <c r="F178" s="16">
        <v>0</v>
      </c>
      <c r="G178" s="16">
        <v>0</v>
      </c>
      <c r="H178" s="33">
        <v>5</v>
      </c>
      <c r="I178" s="16">
        <v>4</v>
      </c>
      <c r="J178" s="17">
        <v>1</v>
      </c>
      <c r="K178" s="16">
        <v>0</v>
      </c>
      <c r="L178" s="18">
        <v>0</v>
      </c>
      <c r="M178" s="19">
        <f t="shared" si="8"/>
        <v>4.8</v>
      </c>
      <c r="N178" s="1"/>
      <c r="O178" s="1"/>
      <c r="P178" s="1"/>
      <c r="Q178" s="1"/>
      <c r="R178" s="1"/>
      <c r="S178" s="1"/>
    </row>
    <row r="179" spans="1:19" customFormat="1" ht="15.5">
      <c r="A179" s="20" t="s">
        <v>35</v>
      </c>
      <c r="B179" s="21"/>
      <c r="C179" s="22"/>
      <c r="D179" s="22"/>
      <c r="E179" s="22">
        <f t="shared" ref="E179:L179" si="9">SUM(E167:E178)</f>
        <v>40</v>
      </c>
      <c r="F179" s="22">
        <f t="shared" si="9"/>
        <v>0</v>
      </c>
      <c r="G179" s="22">
        <f t="shared" si="9"/>
        <v>0</v>
      </c>
      <c r="H179" s="22">
        <f t="shared" si="9"/>
        <v>40</v>
      </c>
      <c r="I179" s="22">
        <f t="shared" si="9"/>
        <v>17</v>
      </c>
      <c r="J179" s="22">
        <f t="shared" si="9"/>
        <v>20</v>
      </c>
      <c r="K179" s="22">
        <f t="shared" si="9"/>
        <v>3</v>
      </c>
      <c r="L179" s="22">
        <f t="shared" si="9"/>
        <v>0</v>
      </c>
      <c r="M179" s="23">
        <f t="shared" si="8"/>
        <v>4.3499999999999996</v>
      </c>
      <c r="N179" s="1"/>
      <c r="O179" s="1"/>
      <c r="P179" s="1"/>
      <c r="Q179" s="1"/>
      <c r="R179" s="1"/>
      <c r="S179" s="1"/>
    </row>
    <row r="180" spans="1:19" customFormat="1" ht="15" customHeight="1">
      <c r="A180" s="79" t="s">
        <v>36</v>
      </c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1"/>
      <c r="O180" s="1"/>
      <c r="P180" s="1"/>
      <c r="Q180" s="1"/>
      <c r="R180" s="1"/>
      <c r="S180" s="1"/>
    </row>
    <row r="181" spans="1:19" customFormat="1" ht="15.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1"/>
      <c r="O181" s="1"/>
      <c r="P181" s="1"/>
      <c r="Q181" s="1"/>
      <c r="R181" s="1"/>
      <c r="S181" s="1"/>
    </row>
    <row r="182" spans="1:19" customFormat="1" ht="15.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1"/>
      <c r="O182" s="1"/>
      <c r="P182" s="1"/>
      <c r="Q182" s="1"/>
      <c r="R182" s="1"/>
      <c r="S182" s="1"/>
    </row>
    <row r="183" spans="1:19" customFormat="1" ht="15.5">
      <c r="A183" s="24"/>
      <c r="B183" s="24"/>
      <c r="C183" s="24"/>
      <c r="D183" s="24"/>
      <c r="E183" s="25" t="s">
        <v>38</v>
      </c>
      <c r="F183" s="25"/>
      <c r="G183" s="25"/>
      <c r="H183" s="80" t="s">
        <v>39</v>
      </c>
      <c r="I183" s="80"/>
      <c r="J183" s="80"/>
      <c r="K183" s="80"/>
      <c r="L183" s="80"/>
      <c r="M183" s="80"/>
      <c r="N183" s="1"/>
      <c r="O183" s="1"/>
      <c r="P183" s="1"/>
      <c r="Q183" s="1"/>
      <c r="R183" s="1"/>
      <c r="S183" s="1"/>
    </row>
    <row r="184" spans="1:19" customFormat="1" ht="15.5">
      <c r="A184" s="25"/>
      <c r="B184" s="25"/>
      <c r="C184" s="25"/>
      <c r="D184" s="25"/>
      <c r="E184" s="25"/>
      <c r="F184" s="25"/>
      <c r="G184" s="25"/>
      <c r="H184" s="82"/>
      <c r="I184" s="82"/>
      <c r="J184" s="82"/>
      <c r="K184" s="82"/>
      <c r="L184" s="82"/>
      <c r="M184" s="82"/>
      <c r="N184" s="1"/>
      <c r="O184" s="1"/>
      <c r="P184" s="1"/>
      <c r="Q184" s="1"/>
      <c r="R184" s="1"/>
      <c r="S184" s="1"/>
    </row>
    <row r="185" spans="1:19" customFormat="1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customFormat="1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customFormat="1" ht="15" customHeight="1">
      <c r="A187" s="40"/>
      <c r="B187" s="69" t="s">
        <v>0</v>
      </c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1"/>
      <c r="O187" s="1"/>
      <c r="P187" s="1"/>
      <c r="Q187" s="1"/>
      <c r="R187" s="1"/>
      <c r="S187" s="1"/>
    </row>
    <row r="188" spans="1:19" customFormat="1" ht="15.5">
      <c r="A188" s="41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1"/>
      <c r="O188" s="1"/>
      <c r="P188" s="1"/>
      <c r="Q188" s="1"/>
      <c r="R188" s="1"/>
      <c r="S188" s="1"/>
    </row>
    <row r="189" spans="1:19" customFormat="1" ht="15.5">
      <c r="A189" s="41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1"/>
      <c r="O189" s="1"/>
      <c r="P189" s="1"/>
      <c r="Q189" s="1"/>
      <c r="R189" s="1"/>
      <c r="S189" s="1"/>
    </row>
    <row r="190" spans="1:19" customFormat="1" ht="15.5">
      <c r="A190" s="71" t="s">
        <v>3</v>
      </c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1"/>
      <c r="O190" s="1"/>
      <c r="P190" s="1"/>
      <c r="Q190" s="1"/>
      <c r="R190" s="1"/>
      <c r="S190" s="1"/>
    </row>
    <row r="191" spans="1:19" customFormat="1" ht="15.65" customHeight="1">
      <c r="A191" s="72" t="s">
        <v>77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1"/>
      <c r="O191" s="1"/>
      <c r="P191" s="1"/>
      <c r="Q191" s="1"/>
      <c r="R191" s="1"/>
      <c r="S191" s="1"/>
    </row>
    <row r="192" spans="1:19" customFormat="1" ht="15.5">
      <c r="A192" s="73" t="s">
        <v>69</v>
      </c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1"/>
      <c r="O192" s="1"/>
      <c r="P192" s="1"/>
      <c r="Q192" s="1"/>
      <c r="R192" s="1"/>
      <c r="S192" s="1"/>
    </row>
    <row r="193" spans="1:19" customFormat="1" ht="18.5">
      <c r="A193" s="2"/>
      <c r="B193" s="2"/>
      <c r="C193" s="2"/>
      <c r="D193" s="2"/>
      <c r="E193" s="2"/>
      <c r="F193" s="81" t="s">
        <v>52</v>
      </c>
      <c r="G193" s="81"/>
      <c r="H193" s="81"/>
      <c r="I193" s="3"/>
      <c r="J193" s="3"/>
      <c r="K193" s="4"/>
      <c r="L193" s="4"/>
      <c r="M193" s="2"/>
      <c r="N193" s="1"/>
      <c r="O193" s="1"/>
      <c r="P193" s="1"/>
      <c r="Q193" s="1"/>
      <c r="R193" s="1"/>
      <c r="S193" s="1"/>
    </row>
    <row r="194" spans="1:19" customFormat="1" ht="36.75" customHeight="1">
      <c r="A194" s="75" t="s">
        <v>7</v>
      </c>
      <c r="B194" s="75" t="s">
        <v>8</v>
      </c>
      <c r="C194" s="75" t="s">
        <v>9</v>
      </c>
      <c r="D194" s="75" t="s">
        <v>10</v>
      </c>
      <c r="E194" s="76" t="s">
        <v>11</v>
      </c>
      <c r="F194" s="76"/>
      <c r="G194" s="76"/>
      <c r="H194" s="76"/>
      <c r="I194" s="75" t="s">
        <v>12</v>
      </c>
      <c r="J194" s="75"/>
      <c r="K194" s="75"/>
      <c r="L194" s="75"/>
      <c r="M194" s="77" t="s">
        <v>13</v>
      </c>
      <c r="N194" s="1"/>
      <c r="O194" s="1"/>
      <c r="P194" s="1"/>
      <c r="Q194" s="1"/>
      <c r="R194" s="1"/>
      <c r="S194" s="1"/>
    </row>
    <row r="195" spans="1:19" customFormat="1" ht="15" customHeight="1">
      <c r="A195" s="75"/>
      <c r="B195" s="75"/>
      <c r="C195" s="75"/>
      <c r="D195" s="75"/>
      <c r="E195" s="76" t="s">
        <v>14</v>
      </c>
      <c r="F195" s="78" t="s">
        <v>15</v>
      </c>
      <c r="G195" s="78"/>
      <c r="H195" s="78"/>
      <c r="I195" s="75" t="s">
        <v>16</v>
      </c>
      <c r="J195" s="75" t="s">
        <v>17</v>
      </c>
      <c r="K195" s="84" t="s">
        <v>18</v>
      </c>
      <c r="L195" s="75" t="s">
        <v>19</v>
      </c>
      <c r="M195" s="77"/>
      <c r="N195" s="1"/>
      <c r="O195" s="1"/>
      <c r="P195" s="1"/>
      <c r="Q195" s="1"/>
      <c r="R195" s="1"/>
      <c r="S195" s="1"/>
    </row>
    <row r="196" spans="1:19" customFormat="1" ht="24" customHeight="1">
      <c r="A196" s="75"/>
      <c r="B196" s="75"/>
      <c r="C196" s="75"/>
      <c r="D196" s="75"/>
      <c r="E196" s="76"/>
      <c r="F196" s="6" t="s">
        <v>20</v>
      </c>
      <c r="G196" s="6" t="s">
        <v>21</v>
      </c>
      <c r="H196" s="6" t="s">
        <v>22</v>
      </c>
      <c r="I196" s="75"/>
      <c r="J196" s="75"/>
      <c r="K196" s="84"/>
      <c r="L196" s="75"/>
      <c r="M196" s="77"/>
      <c r="N196" s="1"/>
      <c r="O196" s="1"/>
      <c r="P196" s="1"/>
      <c r="Q196" s="1"/>
      <c r="R196" s="1"/>
      <c r="S196" s="1"/>
    </row>
    <row r="197" spans="1:19" customFormat="1" ht="17.25" customHeight="1">
      <c r="A197" s="10">
        <v>1</v>
      </c>
      <c r="B197" s="10">
        <v>2</v>
      </c>
      <c r="C197" s="8">
        <v>3</v>
      </c>
      <c r="D197" s="8"/>
      <c r="E197" s="9">
        <v>4</v>
      </c>
      <c r="F197" s="9">
        <v>5</v>
      </c>
      <c r="G197" s="9">
        <v>6</v>
      </c>
      <c r="H197" s="10">
        <v>7</v>
      </c>
      <c r="I197" s="10">
        <v>8</v>
      </c>
      <c r="J197" s="10">
        <v>9</v>
      </c>
      <c r="K197" s="10">
        <v>10</v>
      </c>
      <c r="L197" s="45">
        <v>11</v>
      </c>
      <c r="M197" s="11">
        <v>12</v>
      </c>
      <c r="N197" s="1"/>
      <c r="O197" s="1"/>
      <c r="P197" s="1"/>
      <c r="Q197" s="1"/>
      <c r="R197" s="1"/>
      <c r="S197" s="1"/>
    </row>
    <row r="198" spans="1:19" customFormat="1" ht="17.149999999999999" customHeight="1">
      <c r="A198" s="16" t="s">
        <v>67</v>
      </c>
      <c r="B198" s="29" t="s">
        <v>61</v>
      </c>
      <c r="C198" s="14" t="s">
        <v>28</v>
      </c>
      <c r="D198" s="14" t="s">
        <v>63</v>
      </c>
      <c r="E198" s="15">
        <v>3</v>
      </c>
      <c r="F198" s="16">
        <v>0</v>
      </c>
      <c r="G198" s="16">
        <v>0</v>
      </c>
      <c r="H198" s="35">
        <v>3</v>
      </c>
      <c r="I198" s="16">
        <v>2</v>
      </c>
      <c r="J198" s="17">
        <v>0</v>
      </c>
      <c r="K198" s="16">
        <v>1</v>
      </c>
      <c r="L198" s="18">
        <v>0</v>
      </c>
      <c r="M198" s="19">
        <f>SUM(I198*5,J198*4,K198*3,L198*2)/H198</f>
        <v>4.333333333333333</v>
      </c>
      <c r="N198" s="1"/>
      <c r="O198" s="1"/>
      <c r="P198" s="1"/>
      <c r="Q198" s="1"/>
      <c r="R198" s="1"/>
      <c r="S198" s="1"/>
    </row>
    <row r="199" spans="1:19" customFormat="1" ht="15.5">
      <c r="A199" s="16" t="s">
        <v>67</v>
      </c>
      <c r="B199" s="29" t="s">
        <v>61</v>
      </c>
      <c r="C199" s="46" t="s">
        <v>70</v>
      </c>
      <c r="D199" s="47" t="s">
        <v>55</v>
      </c>
      <c r="E199" s="15">
        <v>3</v>
      </c>
      <c r="F199" s="16">
        <v>0</v>
      </c>
      <c r="G199" s="16">
        <v>0</v>
      </c>
      <c r="H199" s="33">
        <v>3</v>
      </c>
      <c r="I199" s="16">
        <v>2</v>
      </c>
      <c r="J199" s="17">
        <v>0</v>
      </c>
      <c r="K199" s="16">
        <v>0</v>
      </c>
      <c r="L199" s="18">
        <v>1</v>
      </c>
      <c r="M199" s="19">
        <f>SUM(I199*5,J199*4,K199*3,L199*2)/H199</f>
        <v>4</v>
      </c>
      <c r="N199" s="1"/>
      <c r="O199" s="1"/>
      <c r="P199" s="1"/>
      <c r="Q199" s="1"/>
      <c r="R199" s="1"/>
      <c r="S199" s="1"/>
    </row>
    <row r="200" spans="1:19" customFormat="1" ht="15.5">
      <c r="A200" s="16"/>
      <c r="B200" s="29" t="s">
        <v>61</v>
      </c>
      <c r="C200" s="42" t="s">
        <v>71</v>
      </c>
      <c r="D200" s="14" t="s">
        <v>63</v>
      </c>
      <c r="E200" s="15">
        <v>3</v>
      </c>
      <c r="F200" s="16">
        <v>0</v>
      </c>
      <c r="G200" s="16">
        <v>0</v>
      </c>
      <c r="H200" s="33">
        <v>3</v>
      </c>
      <c r="I200" s="16">
        <v>2</v>
      </c>
      <c r="J200" s="17">
        <v>0</v>
      </c>
      <c r="K200" s="16">
        <v>0</v>
      </c>
      <c r="L200" s="18">
        <v>1</v>
      </c>
      <c r="M200" s="19">
        <f>SUM(I200*5,J200*4,K200*3,L200*2)/H200</f>
        <v>4</v>
      </c>
      <c r="N200" s="1"/>
      <c r="O200" s="1"/>
      <c r="P200" s="1"/>
      <c r="Q200" s="1"/>
      <c r="R200" s="1"/>
      <c r="S200" s="1"/>
    </row>
    <row r="201" spans="1:19" customFormat="1" ht="15.5">
      <c r="A201" s="16" t="s">
        <v>67</v>
      </c>
      <c r="B201" s="29" t="s">
        <v>61</v>
      </c>
      <c r="C201" s="14" t="s">
        <v>72</v>
      </c>
      <c r="D201" s="14" t="s">
        <v>63</v>
      </c>
      <c r="E201" s="15">
        <v>3</v>
      </c>
      <c r="F201" s="16">
        <v>0</v>
      </c>
      <c r="G201" s="16">
        <v>0</v>
      </c>
      <c r="H201" s="33">
        <v>3</v>
      </c>
      <c r="I201" s="16">
        <v>2</v>
      </c>
      <c r="J201" s="17">
        <v>0</v>
      </c>
      <c r="K201" s="16">
        <v>1</v>
      </c>
      <c r="L201" s="18">
        <v>0</v>
      </c>
      <c r="M201" s="19">
        <f>SUM(I201*5,J201*4,K201*3,L201*2)/H201</f>
        <v>4.333333333333333</v>
      </c>
      <c r="N201" s="1"/>
      <c r="O201" s="1" t="s">
        <v>37</v>
      </c>
      <c r="P201" s="1"/>
      <c r="Q201" s="1"/>
      <c r="R201" s="1"/>
      <c r="S201" s="1"/>
    </row>
    <row r="202" spans="1:19" customFormat="1" ht="28">
      <c r="A202" s="16" t="s">
        <v>67</v>
      </c>
      <c r="B202" s="29" t="s">
        <v>61</v>
      </c>
      <c r="C202" s="14" t="s">
        <v>73</v>
      </c>
      <c r="D202" s="14" t="s">
        <v>63</v>
      </c>
      <c r="E202" s="15">
        <v>3</v>
      </c>
      <c r="F202" s="16">
        <v>0</v>
      </c>
      <c r="G202" s="16">
        <v>0</v>
      </c>
      <c r="H202" s="33">
        <v>3</v>
      </c>
      <c r="I202" s="16">
        <v>2</v>
      </c>
      <c r="J202" s="17">
        <v>0</v>
      </c>
      <c r="K202" s="16">
        <v>1</v>
      </c>
      <c r="L202" s="18">
        <v>0</v>
      </c>
      <c r="M202" s="19">
        <f>SUM(I202*5,J202*4,K202*3,L202*2)/H202</f>
        <v>4.333333333333333</v>
      </c>
      <c r="N202" s="1"/>
      <c r="O202" s="1"/>
      <c r="P202" s="1"/>
      <c r="Q202" s="1"/>
      <c r="R202" s="1"/>
      <c r="S202" s="1"/>
    </row>
    <row r="203" spans="1:19" customFormat="1" ht="29.15" customHeight="1">
      <c r="A203" s="16" t="s">
        <v>67</v>
      </c>
      <c r="B203" s="29" t="s">
        <v>61</v>
      </c>
      <c r="C203" s="14" t="s">
        <v>74</v>
      </c>
      <c r="D203" s="14" t="s">
        <v>26</v>
      </c>
      <c r="E203" s="15">
        <v>3</v>
      </c>
      <c r="F203" s="16">
        <v>0</v>
      </c>
      <c r="G203" s="16">
        <v>0</v>
      </c>
      <c r="H203" s="33">
        <v>3</v>
      </c>
      <c r="I203" s="16">
        <v>0</v>
      </c>
      <c r="J203" s="17">
        <v>1</v>
      </c>
      <c r="K203" s="16">
        <v>1</v>
      </c>
      <c r="L203" s="18">
        <v>1</v>
      </c>
      <c r="M203" s="19">
        <f>SUM(I203*5,J203*4,K203*3,L203*2)/H203</f>
        <v>3</v>
      </c>
      <c r="N203" s="1"/>
      <c r="O203" s="1"/>
      <c r="P203" s="1"/>
      <c r="Q203" s="1"/>
      <c r="R203" s="1"/>
      <c r="S203" s="1"/>
    </row>
    <row r="204" spans="1:19" customFormat="1" ht="32.15" hidden="1" customHeight="1">
      <c r="A204" s="16" t="s">
        <v>67</v>
      </c>
      <c r="B204" s="29" t="s">
        <v>61</v>
      </c>
      <c r="C204" s="14"/>
      <c r="D204" s="14"/>
      <c r="E204" s="15"/>
      <c r="F204" s="16">
        <v>0</v>
      </c>
      <c r="G204" s="16">
        <v>0</v>
      </c>
      <c r="H204" s="33">
        <v>3</v>
      </c>
      <c r="I204" s="16"/>
      <c r="J204" s="17"/>
      <c r="K204" s="16">
        <v>0</v>
      </c>
      <c r="L204" s="18">
        <v>0</v>
      </c>
      <c r="M204" s="19"/>
      <c r="N204" s="1"/>
      <c r="O204" s="1"/>
      <c r="P204" s="1"/>
      <c r="Q204" s="1"/>
      <c r="R204" s="1"/>
      <c r="S204" s="1"/>
    </row>
    <row r="205" spans="1:19" customFormat="1" ht="15.5" hidden="1">
      <c r="A205" s="16" t="s">
        <v>67</v>
      </c>
      <c r="B205" s="29" t="s">
        <v>61</v>
      </c>
      <c r="C205" s="14"/>
      <c r="D205" s="14"/>
      <c r="E205" s="15"/>
      <c r="F205" s="16">
        <v>0</v>
      </c>
      <c r="G205" s="16">
        <v>0</v>
      </c>
      <c r="H205" s="33">
        <v>3</v>
      </c>
      <c r="I205" s="16"/>
      <c r="J205" s="17"/>
      <c r="K205" s="16">
        <v>0</v>
      </c>
      <c r="L205" s="18">
        <v>0</v>
      </c>
      <c r="M205" s="19"/>
      <c r="N205" s="1"/>
      <c r="O205" s="1"/>
      <c r="P205" s="1"/>
      <c r="Q205" s="1"/>
      <c r="R205" s="1"/>
      <c r="S205" s="1"/>
    </row>
    <row r="206" spans="1:19" customFormat="1" ht="15.5" hidden="1">
      <c r="A206" s="16" t="s">
        <v>67</v>
      </c>
      <c r="B206" s="29" t="s">
        <v>61</v>
      </c>
      <c r="C206" s="14"/>
      <c r="D206" s="14"/>
      <c r="E206" s="15"/>
      <c r="F206" s="16">
        <v>0</v>
      </c>
      <c r="G206" s="16">
        <v>0</v>
      </c>
      <c r="H206" s="33">
        <v>3</v>
      </c>
      <c r="I206" s="16"/>
      <c r="J206" s="17"/>
      <c r="K206" s="16">
        <v>0</v>
      </c>
      <c r="L206" s="18">
        <v>0</v>
      </c>
      <c r="M206" s="19"/>
      <c r="N206" s="1"/>
      <c r="O206" s="1" t="s">
        <v>37</v>
      </c>
      <c r="P206" s="1"/>
      <c r="Q206" s="1"/>
      <c r="R206" s="1"/>
      <c r="S206" s="1"/>
    </row>
    <row r="207" spans="1:19" customFormat="1" ht="31.4" customHeight="1">
      <c r="A207" s="16" t="s">
        <v>67</v>
      </c>
      <c r="B207" s="29" t="s">
        <v>61</v>
      </c>
      <c r="C207" s="14" t="s">
        <v>78</v>
      </c>
      <c r="D207" s="47" t="s">
        <v>55</v>
      </c>
      <c r="E207" s="15">
        <v>3</v>
      </c>
      <c r="F207" s="16">
        <v>0</v>
      </c>
      <c r="G207" s="16">
        <v>0</v>
      </c>
      <c r="H207" s="33">
        <v>3</v>
      </c>
      <c r="I207" s="16">
        <v>2</v>
      </c>
      <c r="J207" s="17">
        <v>0</v>
      </c>
      <c r="K207" s="16">
        <v>0</v>
      </c>
      <c r="L207" s="18">
        <v>1</v>
      </c>
      <c r="M207" s="19">
        <v>4</v>
      </c>
      <c r="N207" s="1"/>
      <c r="O207" s="1"/>
      <c r="P207" s="1"/>
      <c r="Q207" s="1"/>
      <c r="R207" s="1"/>
      <c r="S207" s="1"/>
    </row>
    <row r="208" spans="1:19" customFormat="1" ht="32.15" customHeight="1">
      <c r="A208" s="16" t="s">
        <v>67</v>
      </c>
      <c r="B208" s="29" t="s">
        <v>61</v>
      </c>
      <c r="C208" s="14" t="s">
        <v>75</v>
      </c>
      <c r="D208" s="14" t="s">
        <v>34</v>
      </c>
      <c r="E208" s="15">
        <v>3</v>
      </c>
      <c r="F208" s="16">
        <v>0</v>
      </c>
      <c r="G208" s="16">
        <v>0</v>
      </c>
      <c r="H208" s="33">
        <v>3</v>
      </c>
      <c r="I208" s="16">
        <v>1</v>
      </c>
      <c r="J208" s="17">
        <v>2</v>
      </c>
      <c r="K208" s="16">
        <v>0</v>
      </c>
      <c r="L208" s="18">
        <v>0</v>
      </c>
      <c r="M208" s="19">
        <f>SUM(I208*5,J208*4,K208*3,L208*2)/H208</f>
        <v>4.333333333333333</v>
      </c>
      <c r="N208" s="1"/>
      <c r="O208" s="1"/>
      <c r="P208" s="1" t="s">
        <v>37</v>
      </c>
      <c r="Q208" s="1"/>
      <c r="R208" s="1"/>
      <c r="S208" s="1"/>
    </row>
    <row r="209" spans="1:19" customFormat="1" ht="28.75" customHeight="1">
      <c r="A209" s="16" t="s">
        <v>67</v>
      </c>
      <c r="B209" s="29" t="s">
        <v>61</v>
      </c>
      <c r="C209" s="14" t="s">
        <v>76</v>
      </c>
      <c r="D209" s="14" t="s">
        <v>63</v>
      </c>
      <c r="E209" s="15">
        <v>3</v>
      </c>
      <c r="F209" s="16">
        <v>0</v>
      </c>
      <c r="G209" s="16">
        <v>0</v>
      </c>
      <c r="H209" s="33">
        <v>3</v>
      </c>
      <c r="I209" s="16">
        <v>2</v>
      </c>
      <c r="J209" s="17">
        <v>0</v>
      </c>
      <c r="K209" s="16">
        <v>0</v>
      </c>
      <c r="L209" s="18">
        <v>1</v>
      </c>
      <c r="M209" s="19">
        <f>SUM(I209*5,J209*4,K209*3,L209*2)/H209</f>
        <v>4</v>
      </c>
      <c r="N209" s="1"/>
      <c r="O209" s="1"/>
      <c r="P209" s="1"/>
      <c r="Q209" s="1"/>
      <c r="R209" s="1"/>
      <c r="S209" s="1"/>
    </row>
    <row r="210" spans="1:19" customFormat="1" ht="15.5">
      <c r="A210" s="20" t="s">
        <v>35</v>
      </c>
      <c r="B210" s="21"/>
      <c r="C210" s="22"/>
      <c r="D210" s="22"/>
      <c r="E210" s="22">
        <f>SUM(E198:E209)</f>
        <v>27</v>
      </c>
      <c r="F210" s="22">
        <f t="shared" ref="F210:H210" si="10">SUM(F198:F209)</f>
        <v>0</v>
      </c>
      <c r="G210" s="22">
        <f t="shared" si="10"/>
        <v>0</v>
      </c>
      <c r="H210" s="22">
        <v>27</v>
      </c>
      <c r="I210" s="22">
        <f>SUM(I198:I209)</f>
        <v>15</v>
      </c>
      <c r="J210" s="22">
        <f t="shared" ref="F210:L210" si="11">SUM(J198:J208)</f>
        <v>3</v>
      </c>
      <c r="K210" s="22">
        <f t="shared" si="11"/>
        <v>4</v>
      </c>
      <c r="L210" s="22">
        <v>5</v>
      </c>
      <c r="M210" s="23">
        <f>SUM(I210*5,J210*4,K210*3,L210*2)/H210</f>
        <v>4.0370370370370372</v>
      </c>
      <c r="N210" s="1"/>
      <c r="O210" s="1"/>
      <c r="P210" s="1"/>
      <c r="Q210" s="1"/>
      <c r="R210" s="1"/>
      <c r="S210" s="1"/>
    </row>
    <row r="211" spans="1:19" customFormat="1" ht="15.5">
      <c r="A211" s="79" t="s">
        <v>37</v>
      </c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1"/>
      <c r="O211" s="1"/>
      <c r="P211" s="1"/>
      <c r="Q211" s="1"/>
      <c r="R211" s="1"/>
      <c r="S211" s="1"/>
    </row>
    <row r="212" spans="1:19" customFormat="1" ht="15.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1"/>
      <c r="O212" s="1"/>
      <c r="P212" s="1"/>
      <c r="Q212" s="1"/>
      <c r="R212" s="1"/>
      <c r="S212" s="1"/>
    </row>
    <row r="213" spans="1:19" customFormat="1" ht="15.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1"/>
      <c r="O213" s="1"/>
      <c r="P213" s="1"/>
      <c r="Q213" s="1"/>
      <c r="R213" s="1"/>
      <c r="S213" s="1"/>
    </row>
    <row r="214" spans="1:19" customFormat="1" ht="15.5">
      <c r="A214" s="40"/>
      <c r="B214" s="69" t="s">
        <v>0</v>
      </c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1"/>
      <c r="O214" s="1"/>
      <c r="P214" s="1"/>
      <c r="Q214" s="1"/>
      <c r="R214" s="1"/>
      <c r="S214" s="1"/>
    </row>
    <row r="215" spans="1:19" customFormat="1" ht="15.5">
      <c r="A215" s="41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1"/>
      <c r="O215" s="1"/>
      <c r="P215" s="1"/>
      <c r="Q215" s="1"/>
      <c r="R215" s="1"/>
      <c r="S215" s="1"/>
    </row>
    <row r="216" spans="1:19" customFormat="1" ht="15.5">
      <c r="A216" s="41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1"/>
      <c r="O216" s="1"/>
      <c r="P216" s="1"/>
      <c r="Q216" s="1"/>
      <c r="R216" s="1"/>
      <c r="S216" s="1"/>
    </row>
    <row r="217" spans="1:19" customFormat="1" ht="15.5">
      <c r="A217" s="71" t="s">
        <v>3</v>
      </c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1"/>
      <c r="O217" s="1"/>
      <c r="P217" s="1"/>
      <c r="Q217" s="1"/>
      <c r="R217" s="1"/>
      <c r="S217" s="1"/>
    </row>
    <row r="218" spans="1:19" customFormat="1" ht="22.75" customHeight="1">
      <c r="A218" s="72" t="s">
        <v>79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1"/>
      <c r="O218" s="1"/>
      <c r="P218" s="1"/>
      <c r="Q218" s="1"/>
      <c r="R218" s="1"/>
      <c r="S218" s="1"/>
    </row>
    <row r="219" spans="1:19" customFormat="1" ht="15.75" hidden="1" customHeight="1">
      <c r="A219" s="73" t="s">
        <v>80</v>
      </c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1"/>
      <c r="O219" s="1"/>
      <c r="P219" s="1"/>
      <c r="Q219" s="1"/>
      <c r="R219" s="1"/>
      <c r="S219" s="1"/>
    </row>
    <row r="220" spans="1:19" customFormat="1" ht="15.75" customHeight="1">
      <c r="A220" s="73" t="s">
        <v>69</v>
      </c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1"/>
      <c r="O220" s="1"/>
      <c r="P220" s="1"/>
      <c r="Q220" s="1"/>
      <c r="R220" s="1"/>
      <c r="S220" s="1"/>
    </row>
    <row r="221" spans="1:19" customFormat="1" ht="18.5">
      <c r="A221" s="2"/>
      <c r="B221" s="2"/>
      <c r="C221" s="2"/>
      <c r="D221" s="2"/>
      <c r="E221" s="2"/>
      <c r="F221" s="81" t="s">
        <v>52</v>
      </c>
      <c r="G221" s="81"/>
      <c r="H221" s="81"/>
      <c r="I221" s="3"/>
      <c r="J221" s="3"/>
      <c r="K221" s="4"/>
      <c r="L221" s="4"/>
      <c r="M221" s="2"/>
      <c r="N221" s="1"/>
      <c r="O221" s="1"/>
      <c r="P221" s="1"/>
      <c r="Q221" s="1"/>
      <c r="R221" s="1"/>
      <c r="S221" s="1"/>
    </row>
    <row r="222" spans="1:19" customFormat="1" ht="34" customHeight="1">
      <c r="A222" s="75" t="s">
        <v>7</v>
      </c>
      <c r="B222" s="75" t="s">
        <v>8</v>
      </c>
      <c r="C222" s="75" t="s">
        <v>9</v>
      </c>
      <c r="D222" s="75" t="s">
        <v>10</v>
      </c>
      <c r="E222" s="76" t="s">
        <v>11</v>
      </c>
      <c r="F222" s="76"/>
      <c r="G222" s="76"/>
      <c r="H222" s="76"/>
      <c r="I222" s="75" t="s">
        <v>12</v>
      </c>
      <c r="J222" s="75"/>
      <c r="K222" s="75"/>
      <c r="L222" s="75"/>
      <c r="M222" s="77" t="s">
        <v>13</v>
      </c>
      <c r="N222" s="1"/>
      <c r="O222" s="1"/>
      <c r="P222" s="1"/>
      <c r="Q222" s="1"/>
      <c r="R222" s="1"/>
      <c r="S222" s="1"/>
    </row>
    <row r="223" spans="1:19" customFormat="1" ht="15.5">
      <c r="A223" s="75"/>
      <c r="B223" s="75"/>
      <c r="C223" s="75"/>
      <c r="D223" s="75"/>
      <c r="E223" s="76" t="s">
        <v>14</v>
      </c>
      <c r="F223" s="78" t="s">
        <v>15</v>
      </c>
      <c r="G223" s="78"/>
      <c r="H223" s="78"/>
      <c r="I223" s="75" t="s">
        <v>16</v>
      </c>
      <c r="J223" s="75" t="s">
        <v>17</v>
      </c>
      <c r="K223" s="75" t="s">
        <v>18</v>
      </c>
      <c r="L223" s="75" t="s">
        <v>19</v>
      </c>
      <c r="M223" s="77"/>
      <c r="N223" s="1"/>
      <c r="O223" s="1"/>
      <c r="P223" s="1"/>
      <c r="Q223" s="1"/>
      <c r="R223" s="1"/>
      <c r="S223" s="1"/>
    </row>
    <row r="224" spans="1:19" customFormat="1" ht="45" customHeight="1">
      <c r="A224" s="75"/>
      <c r="B224" s="75"/>
      <c r="C224" s="75"/>
      <c r="D224" s="75"/>
      <c r="E224" s="76"/>
      <c r="F224" s="6" t="s">
        <v>20</v>
      </c>
      <c r="G224" s="6" t="s">
        <v>21</v>
      </c>
      <c r="H224" s="6" t="s">
        <v>22</v>
      </c>
      <c r="I224" s="75"/>
      <c r="J224" s="75"/>
      <c r="K224" s="75"/>
      <c r="L224" s="75"/>
      <c r="M224" s="77"/>
      <c r="N224" s="1"/>
      <c r="O224" s="1"/>
      <c r="P224" s="1"/>
      <c r="Q224" s="1"/>
      <c r="R224" s="1"/>
      <c r="S224" s="1"/>
    </row>
    <row r="225" spans="1:19" customFormat="1" ht="15.75" customHeight="1">
      <c r="A225" s="10">
        <v>1</v>
      </c>
      <c r="B225" s="10">
        <v>2</v>
      </c>
      <c r="C225" s="8">
        <v>3</v>
      </c>
      <c r="D225" s="8"/>
      <c r="E225" s="9">
        <v>4</v>
      </c>
      <c r="F225" s="9">
        <v>5</v>
      </c>
      <c r="G225" s="9">
        <v>6</v>
      </c>
      <c r="H225" s="10">
        <v>7</v>
      </c>
      <c r="I225" s="10">
        <v>8</v>
      </c>
      <c r="J225" s="10">
        <v>9</v>
      </c>
      <c r="K225" s="10">
        <v>10</v>
      </c>
      <c r="L225" s="45">
        <v>11</v>
      </c>
      <c r="M225" s="11">
        <v>12</v>
      </c>
      <c r="N225" s="1"/>
      <c r="O225" s="1"/>
      <c r="P225" s="1"/>
      <c r="Q225" s="1"/>
      <c r="R225" s="1"/>
      <c r="S225" s="1"/>
    </row>
    <row r="226" spans="1:19" customFormat="1" ht="25.5" customHeight="1">
      <c r="A226" s="16" t="s">
        <v>67</v>
      </c>
      <c r="B226" s="29" t="s">
        <v>46</v>
      </c>
      <c r="C226" s="14" t="s">
        <v>28</v>
      </c>
      <c r="D226" s="14" t="s">
        <v>47</v>
      </c>
      <c r="E226" s="15">
        <v>9</v>
      </c>
      <c r="F226" s="16">
        <v>0</v>
      </c>
      <c r="G226" s="16">
        <v>0</v>
      </c>
      <c r="H226" s="35">
        <v>9</v>
      </c>
      <c r="I226" s="48">
        <v>1</v>
      </c>
      <c r="J226" s="18">
        <v>3</v>
      </c>
      <c r="K226" s="18">
        <v>4</v>
      </c>
      <c r="L226" s="18">
        <v>1</v>
      </c>
      <c r="M226" s="19">
        <f t="shared" ref="M226:M238" si="12">SUM(I226*5,J226*4,K226*3,L226*2)/H226</f>
        <v>3.4444444444444446</v>
      </c>
      <c r="N226" s="1"/>
      <c r="O226" s="1"/>
      <c r="P226" s="1"/>
      <c r="Q226" s="1"/>
      <c r="R226" s="1"/>
      <c r="S226" s="1"/>
    </row>
    <row r="227" spans="1:19" customFormat="1" ht="15" customHeight="1">
      <c r="A227" s="16" t="s">
        <v>67</v>
      </c>
      <c r="B227" s="29" t="s">
        <v>46</v>
      </c>
      <c r="C227" s="46" t="s">
        <v>70</v>
      </c>
      <c r="D227" s="14" t="s">
        <v>81</v>
      </c>
      <c r="E227" s="15">
        <v>9</v>
      </c>
      <c r="F227" s="16">
        <v>0</v>
      </c>
      <c r="G227" s="16">
        <v>0</v>
      </c>
      <c r="H227" s="35">
        <v>9</v>
      </c>
      <c r="I227" s="48">
        <v>1</v>
      </c>
      <c r="J227" s="18">
        <v>2</v>
      </c>
      <c r="K227" s="18">
        <v>5</v>
      </c>
      <c r="L227" s="18">
        <v>1</v>
      </c>
      <c r="M227" s="19">
        <f t="shared" si="12"/>
        <v>3.3333333333333335</v>
      </c>
      <c r="N227" s="1"/>
      <c r="O227" s="1" t="s">
        <v>37</v>
      </c>
      <c r="P227" s="1"/>
      <c r="Q227" s="1"/>
      <c r="R227" s="1"/>
      <c r="S227" s="1"/>
    </row>
    <row r="228" spans="1:19" customFormat="1" ht="18.649999999999999" customHeight="1">
      <c r="A228" s="16" t="s">
        <v>67</v>
      </c>
      <c r="B228" s="29" t="s">
        <v>46</v>
      </c>
      <c r="C228" s="42" t="s">
        <v>71</v>
      </c>
      <c r="D228" s="14" t="s">
        <v>81</v>
      </c>
      <c r="E228" s="15">
        <v>9</v>
      </c>
      <c r="F228" s="16">
        <v>0</v>
      </c>
      <c r="G228" s="16">
        <v>0</v>
      </c>
      <c r="H228" s="35">
        <v>9</v>
      </c>
      <c r="I228" s="49">
        <v>5</v>
      </c>
      <c r="J228" s="17">
        <v>2</v>
      </c>
      <c r="K228" s="16">
        <v>1</v>
      </c>
      <c r="L228" s="18">
        <v>1</v>
      </c>
      <c r="M228" s="19">
        <f t="shared" si="12"/>
        <v>4.2222222222222223</v>
      </c>
      <c r="N228" s="1"/>
      <c r="O228" s="1"/>
      <c r="P228" s="1"/>
      <c r="Q228" s="1"/>
      <c r="R228" s="1"/>
      <c r="S228" s="1"/>
    </row>
    <row r="229" spans="1:19" customFormat="1" ht="16.25" customHeight="1">
      <c r="A229" s="16" t="s">
        <v>67</v>
      </c>
      <c r="B229" s="29" t="s">
        <v>46</v>
      </c>
      <c r="C229" s="14" t="s">
        <v>72</v>
      </c>
      <c r="D229" s="14" t="s">
        <v>81</v>
      </c>
      <c r="E229" s="15">
        <v>9</v>
      </c>
      <c r="F229" s="16">
        <v>0</v>
      </c>
      <c r="G229" s="16">
        <v>0</v>
      </c>
      <c r="H229" s="35">
        <v>9</v>
      </c>
      <c r="I229" s="49">
        <v>2</v>
      </c>
      <c r="J229" s="18">
        <v>4</v>
      </c>
      <c r="K229" s="18">
        <v>1</v>
      </c>
      <c r="L229" s="18">
        <v>2</v>
      </c>
      <c r="M229" s="19">
        <f t="shared" si="12"/>
        <v>3.6666666666666665</v>
      </c>
      <c r="N229" s="1"/>
      <c r="O229" s="1"/>
      <c r="P229" s="1"/>
      <c r="Q229" s="1"/>
      <c r="R229" s="1"/>
      <c r="S229" s="1"/>
    </row>
    <row r="230" spans="1:19" customFormat="1" ht="26.4" customHeight="1">
      <c r="A230" s="16" t="s">
        <v>67</v>
      </c>
      <c r="B230" s="29" t="s">
        <v>46</v>
      </c>
      <c r="C230" s="14" t="s">
        <v>73</v>
      </c>
      <c r="D230" s="14" t="s">
        <v>81</v>
      </c>
      <c r="E230" s="15">
        <v>9</v>
      </c>
      <c r="F230" s="16">
        <v>0</v>
      </c>
      <c r="G230" s="16">
        <v>0</v>
      </c>
      <c r="H230" s="35">
        <v>9</v>
      </c>
      <c r="I230" s="49">
        <v>1</v>
      </c>
      <c r="J230" s="17">
        <v>4</v>
      </c>
      <c r="K230" s="16">
        <v>3</v>
      </c>
      <c r="L230" s="18">
        <v>1</v>
      </c>
      <c r="M230" s="19">
        <f t="shared" si="12"/>
        <v>3.5555555555555554</v>
      </c>
      <c r="N230" s="1"/>
      <c r="O230" s="1"/>
      <c r="P230" s="1"/>
      <c r="Q230" s="1"/>
      <c r="R230" s="1"/>
      <c r="S230" s="1"/>
    </row>
    <row r="231" spans="1:19" customFormat="1" ht="28">
      <c r="A231" s="16" t="s">
        <v>67</v>
      </c>
      <c r="B231" s="29" t="s">
        <v>46</v>
      </c>
      <c r="C231" s="14" t="s">
        <v>74</v>
      </c>
      <c r="D231" s="14" t="s">
        <v>26</v>
      </c>
      <c r="E231" s="15">
        <v>9</v>
      </c>
      <c r="F231" s="16">
        <v>0</v>
      </c>
      <c r="G231" s="16">
        <v>0</v>
      </c>
      <c r="H231" s="35">
        <v>9</v>
      </c>
      <c r="I231" s="49">
        <v>7</v>
      </c>
      <c r="J231" s="17">
        <v>1</v>
      </c>
      <c r="K231" s="16">
        <v>1</v>
      </c>
      <c r="L231" s="18">
        <v>0</v>
      </c>
      <c r="M231" s="19">
        <f t="shared" si="12"/>
        <v>4.666666666666667</v>
      </c>
      <c r="N231" s="1"/>
      <c r="O231" s="1"/>
      <c r="P231" s="1"/>
      <c r="Q231" s="1"/>
      <c r="R231" s="1"/>
      <c r="S231" s="1"/>
    </row>
    <row r="232" spans="1:19" customFormat="1" ht="28">
      <c r="A232" s="16" t="s">
        <v>67</v>
      </c>
      <c r="B232" s="29" t="s">
        <v>46</v>
      </c>
      <c r="C232" s="14" t="s">
        <v>82</v>
      </c>
      <c r="D232" s="14" t="s">
        <v>47</v>
      </c>
      <c r="E232" s="15">
        <v>9</v>
      </c>
      <c r="F232" s="16">
        <v>0</v>
      </c>
      <c r="G232" s="16">
        <v>0</v>
      </c>
      <c r="H232" s="35">
        <v>9</v>
      </c>
      <c r="I232" s="49">
        <v>3</v>
      </c>
      <c r="J232" s="17">
        <v>4</v>
      </c>
      <c r="K232" s="16">
        <v>2</v>
      </c>
      <c r="L232" s="18">
        <v>0</v>
      </c>
      <c r="M232" s="19">
        <f t="shared" si="12"/>
        <v>4.1111111111111107</v>
      </c>
      <c r="N232" s="1"/>
      <c r="O232" s="1"/>
      <c r="P232" s="1"/>
      <c r="Q232" s="1"/>
      <c r="R232" s="1"/>
      <c r="S232" s="1"/>
    </row>
    <row r="233" spans="1:19" customFormat="1" ht="26.9" customHeight="1">
      <c r="A233" s="16" t="s">
        <v>67</v>
      </c>
      <c r="B233" s="29" t="s">
        <v>46</v>
      </c>
      <c r="C233" s="14" t="s">
        <v>75</v>
      </c>
      <c r="D233" s="14" t="s">
        <v>34</v>
      </c>
      <c r="E233" s="15">
        <v>9</v>
      </c>
      <c r="F233" s="16">
        <v>0</v>
      </c>
      <c r="G233" s="16">
        <v>0</v>
      </c>
      <c r="H233" s="35">
        <v>9</v>
      </c>
      <c r="I233" s="49">
        <v>7</v>
      </c>
      <c r="J233" s="17">
        <v>2</v>
      </c>
      <c r="K233" s="16">
        <v>0</v>
      </c>
      <c r="L233" s="18">
        <v>0</v>
      </c>
      <c r="M233" s="19">
        <f t="shared" si="12"/>
        <v>4.7777777777777777</v>
      </c>
      <c r="N233" s="1"/>
      <c r="O233" s="1"/>
      <c r="P233" s="1"/>
      <c r="Q233" s="1"/>
      <c r="R233" s="1"/>
      <c r="S233" s="1"/>
    </row>
    <row r="234" spans="1:19" customFormat="1" ht="7.5" hidden="1" customHeight="1">
      <c r="A234" s="16" t="s">
        <v>67</v>
      </c>
      <c r="B234" s="29" t="s">
        <v>46</v>
      </c>
      <c r="C234" s="14"/>
      <c r="D234" s="14"/>
      <c r="E234" s="15">
        <v>9</v>
      </c>
      <c r="F234" s="16">
        <v>0</v>
      </c>
      <c r="G234" s="16">
        <v>0</v>
      </c>
      <c r="H234" s="35">
        <v>9</v>
      </c>
      <c r="I234" s="49">
        <v>1</v>
      </c>
      <c r="J234" s="17"/>
      <c r="K234" s="16">
        <v>0</v>
      </c>
      <c r="L234" s="18">
        <v>0</v>
      </c>
      <c r="M234" s="19">
        <f t="shared" si="12"/>
        <v>0.55555555555555558</v>
      </c>
      <c r="N234" s="1"/>
      <c r="O234" s="1"/>
      <c r="P234" s="1"/>
      <c r="Q234" s="1"/>
      <c r="R234" s="1"/>
      <c r="S234" s="1"/>
    </row>
    <row r="235" spans="1:19" customFormat="1" ht="15.5" hidden="1">
      <c r="A235" s="16" t="s">
        <v>67</v>
      </c>
      <c r="B235" s="29" t="s">
        <v>46</v>
      </c>
      <c r="C235" s="50"/>
      <c r="D235" s="50"/>
      <c r="E235" s="15">
        <v>9</v>
      </c>
      <c r="F235" s="16">
        <v>0</v>
      </c>
      <c r="G235" s="16">
        <v>0</v>
      </c>
      <c r="H235" s="35">
        <v>9</v>
      </c>
      <c r="I235" s="49">
        <v>1</v>
      </c>
      <c r="J235" s="50"/>
      <c r="K235" s="16">
        <v>0</v>
      </c>
      <c r="L235" s="18">
        <v>0</v>
      </c>
      <c r="M235" s="19">
        <f t="shared" si="12"/>
        <v>0.55555555555555558</v>
      </c>
      <c r="N235" s="1"/>
      <c r="O235" s="1"/>
      <c r="P235" s="1"/>
      <c r="Q235" s="1"/>
      <c r="R235" s="1"/>
      <c r="S235" s="1"/>
    </row>
    <row r="236" spans="1:19" customFormat="1" ht="32.15" hidden="1" customHeight="1">
      <c r="A236" s="16" t="s">
        <v>67</v>
      </c>
      <c r="B236" s="29" t="s">
        <v>46</v>
      </c>
      <c r="C236" s="50"/>
      <c r="D236" s="50"/>
      <c r="E236" s="15">
        <v>9</v>
      </c>
      <c r="F236" s="16">
        <v>0</v>
      </c>
      <c r="G236" s="16">
        <v>0</v>
      </c>
      <c r="H236" s="35">
        <v>9</v>
      </c>
      <c r="I236" s="49">
        <v>1</v>
      </c>
      <c r="J236" s="50"/>
      <c r="K236" s="16">
        <v>0</v>
      </c>
      <c r="L236" s="18">
        <v>0</v>
      </c>
      <c r="M236" s="19">
        <f t="shared" si="12"/>
        <v>0.55555555555555558</v>
      </c>
      <c r="N236" s="1"/>
      <c r="O236" s="1"/>
      <c r="P236" s="1"/>
      <c r="Q236" s="1"/>
      <c r="R236" s="1"/>
      <c r="S236" s="1"/>
    </row>
    <row r="237" spans="1:19" customFormat="1" ht="32.15" customHeight="1">
      <c r="A237" s="16" t="s">
        <v>67</v>
      </c>
      <c r="B237" s="29" t="s">
        <v>46</v>
      </c>
      <c r="C237" s="14" t="s">
        <v>76</v>
      </c>
      <c r="D237" s="14" t="s">
        <v>47</v>
      </c>
      <c r="E237" s="15">
        <v>9</v>
      </c>
      <c r="F237" s="16">
        <v>0</v>
      </c>
      <c r="G237" s="16">
        <v>0</v>
      </c>
      <c r="H237" s="35">
        <v>9</v>
      </c>
      <c r="I237" s="49">
        <v>4</v>
      </c>
      <c r="J237" s="51">
        <v>5</v>
      </c>
      <c r="K237" s="16">
        <v>0</v>
      </c>
      <c r="L237" s="18">
        <v>0</v>
      </c>
      <c r="M237" s="19">
        <f t="shared" si="12"/>
        <v>4.4444444444444446</v>
      </c>
      <c r="N237" s="1"/>
      <c r="O237" s="1"/>
      <c r="P237" s="1"/>
      <c r="Q237" s="1"/>
      <c r="R237" s="1"/>
      <c r="S237" s="1"/>
    </row>
    <row r="238" spans="1:19" customFormat="1" ht="15.5">
      <c r="A238" s="20" t="s">
        <v>35</v>
      </c>
      <c r="B238" s="21"/>
      <c r="C238" s="22"/>
      <c r="D238" s="22"/>
      <c r="E238" s="22">
        <v>81</v>
      </c>
      <c r="F238" s="22">
        <f t="shared" ref="F238:H238" si="13">SUM(F226:F237)</f>
        <v>0</v>
      </c>
      <c r="G238" s="22">
        <f t="shared" si="13"/>
        <v>0</v>
      </c>
      <c r="H238" s="22">
        <v>81</v>
      </c>
      <c r="I238" s="22">
        <v>31</v>
      </c>
      <c r="J238" s="22">
        <v>27</v>
      </c>
      <c r="K238" s="22">
        <v>17</v>
      </c>
      <c r="L238" s="22">
        <v>6</v>
      </c>
      <c r="M238" s="23">
        <f t="shared" si="12"/>
        <v>4.0246913580246915</v>
      </c>
      <c r="N238" s="1"/>
      <c r="O238" s="1"/>
      <c r="P238" s="1"/>
      <c r="Q238" s="1"/>
      <c r="R238" s="1"/>
      <c r="S238" s="1"/>
    </row>
    <row r="239" spans="1:19" customFormat="1" ht="15.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1"/>
      <c r="O239" s="1"/>
      <c r="P239" s="1"/>
      <c r="Q239" s="1"/>
      <c r="R239" s="1"/>
      <c r="S239" s="1"/>
    </row>
    <row r="240" spans="1:19" customFormat="1" ht="15.5">
      <c r="A240" s="40"/>
      <c r="B240" s="69" t="s">
        <v>0</v>
      </c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1"/>
      <c r="O240" s="1"/>
      <c r="P240" s="1"/>
      <c r="Q240" s="1"/>
      <c r="R240" s="1"/>
      <c r="S240" s="1"/>
    </row>
    <row r="241" spans="1:19" customFormat="1" ht="15.5">
      <c r="A241" s="41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1"/>
      <c r="O241" s="1"/>
      <c r="P241" s="1"/>
      <c r="Q241" s="1"/>
      <c r="R241" s="1"/>
      <c r="S241" s="1"/>
    </row>
    <row r="242" spans="1:19" customFormat="1" ht="15.5" hidden="1">
      <c r="A242" s="41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1"/>
      <c r="O242" s="1"/>
      <c r="P242" s="1"/>
      <c r="Q242" s="1"/>
      <c r="R242" s="1"/>
      <c r="S242" s="1"/>
    </row>
    <row r="243" spans="1:19" customFormat="1" ht="15.5">
      <c r="A243" s="71" t="s">
        <v>3</v>
      </c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1"/>
      <c r="O243" s="1"/>
      <c r="P243" s="1"/>
      <c r="Q243" s="1"/>
      <c r="R243" s="1"/>
      <c r="S243" s="1"/>
    </row>
    <row r="244" spans="1:19" customFormat="1" ht="15.65" customHeight="1">
      <c r="A244" s="72" t="s">
        <v>83</v>
      </c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1"/>
      <c r="O244" s="1"/>
      <c r="P244" s="1"/>
      <c r="Q244" s="1"/>
      <c r="R244" s="1"/>
      <c r="S244" s="1"/>
    </row>
    <row r="245" spans="1:19" customFormat="1" ht="15.5">
      <c r="A245" s="73" t="s">
        <v>69</v>
      </c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1"/>
      <c r="O245" s="1"/>
      <c r="P245" s="1"/>
      <c r="Q245" s="1"/>
      <c r="R245" s="1"/>
      <c r="S245" s="1"/>
    </row>
    <row r="246" spans="1:19" customFormat="1" ht="18.5">
      <c r="A246" s="2"/>
      <c r="B246" s="2"/>
      <c r="C246" s="2"/>
      <c r="D246" s="2"/>
      <c r="E246" s="2"/>
      <c r="F246" s="81" t="s">
        <v>52</v>
      </c>
      <c r="G246" s="81"/>
      <c r="H246" s="81"/>
      <c r="I246" s="3"/>
      <c r="J246" s="3"/>
      <c r="K246" s="4"/>
      <c r="L246" s="4"/>
      <c r="M246" s="2"/>
      <c r="N246" s="1"/>
      <c r="O246" s="1"/>
      <c r="P246" s="1"/>
      <c r="Q246" s="1"/>
      <c r="R246" s="1"/>
      <c r="S246" s="1"/>
    </row>
    <row r="247" spans="1:19" customFormat="1" ht="43.5" customHeight="1">
      <c r="A247" s="75" t="s">
        <v>7</v>
      </c>
      <c r="B247" s="75" t="s">
        <v>8</v>
      </c>
      <c r="C247" s="75" t="s">
        <v>9</v>
      </c>
      <c r="D247" s="75" t="s">
        <v>10</v>
      </c>
      <c r="E247" s="76" t="s">
        <v>11</v>
      </c>
      <c r="F247" s="76"/>
      <c r="G247" s="76"/>
      <c r="H247" s="76"/>
      <c r="I247" s="75" t="s">
        <v>12</v>
      </c>
      <c r="J247" s="75"/>
      <c r="K247" s="75"/>
      <c r="L247" s="75"/>
      <c r="M247" s="85" t="s">
        <v>13</v>
      </c>
      <c r="N247" s="1"/>
      <c r="O247" s="1"/>
      <c r="P247" s="1"/>
      <c r="Q247" s="1"/>
      <c r="R247" s="1"/>
      <c r="S247" s="1"/>
    </row>
    <row r="248" spans="1:19" customFormat="1" ht="15.75" customHeight="1">
      <c r="A248" s="75"/>
      <c r="B248" s="75"/>
      <c r="C248" s="75"/>
      <c r="D248" s="75"/>
      <c r="E248" s="76" t="s">
        <v>14</v>
      </c>
      <c r="F248" s="78" t="s">
        <v>15</v>
      </c>
      <c r="G248" s="78"/>
      <c r="H248" s="78"/>
      <c r="I248" s="75" t="s">
        <v>16</v>
      </c>
      <c r="J248" s="75" t="s">
        <v>17</v>
      </c>
      <c r="K248" s="75" t="s">
        <v>18</v>
      </c>
      <c r="L248" s="75" t="s">
        <v>19</v>
      </c>
      <c r="M248" s="85"/>
      <c r="N248" s="1"/>
      <c r="O248" s="1"/>
      <c r="P248" s="1"/>
      <c r="Q248" s="1"/>
      <c r="R248" s="1"/>
      <c r="S248" s="1"/>
    </row>
    <row r="249" spans="1:19" customFormat="1" ht="42">
      <c r="A249" s="75"/>
      <c r="B249" s="75"/>
      <c r="C249" s="75"/>
      <c r="D249" s="75"/>
      <c r="E249" s="76"/>
      <c r="F249" s="6" t="s">
        <v>20</v>
      </c>
      <c r="G249" s="6" t="s">
        <v>21</v>
      </c>
      <c r="H249" s="6" t="s">
        <v>22</v>
      </c>
      <c r="I249" s="75"/>
      <c r="J249" s="75"/>
      <c r="K249" s="75"/>
      <c r="L249" s="75"/>
      <c r="M249" s="85"/>
      <c r="N249" s="1"/>
      <c r="O249" s="1"/>
      <c r="P249" s="1"/>
      <c r="Q249" s="1"/>
      <c r="R249" s="1"/>
      <c r="S249" s="1"/>
    </row>
    <row r="250" spans="1:19" customFormat="1" ht="15.5">
      <c r="A250" s="10">
        <v>1</v>
      </c>
      <c r="B250" s="10">
        <v>2</v>
      </c>
      <c r="C250" s="8">
        <v>3</v>
      </c>
      <c r="D250" s="8"/>
      <c r="E250" s="9">
        <v>4</v>
      </c>
      <c r="F250" s="9">
        <v>5</v>
      </c>
      <c r="G250" s="9">
        <v>6</v>
      </c>
      <c r="H250" s="10">
        <v>7</v>
      </c>
      <c r="I250" s="10">
        <v>8</v>
      </c>
      <c r="J250" s="10">
        <v>9</v>
      </c>
      <c r="K250" s="10">
        <v>10</v>
      </c>
      <c r="L250" s="5">
        <v>11</v>
      </c>
      <c r="M250" s="5">
        <v>12</v>
      </c>
      <c r="N250" s="1"/>
      <c r="O250" s="1"/>
      <c r="P250" s="1"/>
      <c r="Q250" s="1"/>
      <c r="R250" s="1"/>
      <c r="S250" s="1"/>
    </row>
    <row r="251" spans="1:19" customFormat="1" ht="15" customHeight="1">
      <c r="A251" s="16" t="s">
        <v>84</v>
      </c>
      <c r="B251" s="29" t="s">
        <v>46</v>
      </c>
      <c r="C251" s="14" t="s">
        <v>28</v>
      </c>
      <c r="D251" s="14" t="s">
        <v>47</v>
      </c>
      <c r="E251" s="15">
        <v>4</v>
      </c>
      <c r="F251" s="16">
        <v>0</v>
      </c>
      <c r="G251" s="16">
        <v>0</v>
      </c>
      <c r="H251" s="15">
        <v>4</v>
      </c>
      <c r="I251" s="16">
        <v>1</v>
      </c>
      <c r="J251" s="17">
        <v>3</v>
      </c>
      <c r="K251" s="16">
        <v>0</v>
      </c>
      <c r="L251" s="18">
        <v>0</v>
      </c>
      <c r="M251" s="52">
        <f t="shared" ref="M251:M263" si="14">SUM(I251*5,J251*4,K251*3,L251*2)/H251</f>
        <v>4.25</v>
      </c>
      <c r="N251" s="1"/>
      <c r="O251" s="1"/>
      <c r="P251" s="1"/>
      <c r="Q251" s="1"/>
      <c r="R251" s="1"/>
      <c r="S251" s="1"/>
    </row>
    <row r="252" spans="1:19" customFormat="1" ht="15.5">
      <c r="A252" s="16" t="s">
        <v>84</v>
      </c>
      <c r="B252" s="29" t="s">
        <v>46</v>
      </c>
      <c r="C252" s="53" t="s">
        <v>70</v>
      </c>
      <c r="D252" s="14" t="s">
        <v>47</v>
      </c>
      <c r="E252" s="15">
        <v>4</v>
      </c>
      <c r="F252" s="16">
        <v>0</v>
      </c>
      <c r="G252" s="16">
        <v>0</v>
      </c>
      <c r="H252" s="15">
        <v>4</v>
      </c>
      <c r="I252" s="16">
        <v>3</v>
      </c>
      <c r="J252" s="17">
        <v>1</v>
      </c>
      <c r="K252" s="16">
        <v>0</v>
      </c>
      <c r="L252" s="18">
        <v>0</v>
      </c>
      <c r="M252" s="52">
        <f t="shared" si="14"/>
        <v>4.75</v>
      </c>
      <c r="N252" s="1"/>
      <c r="O252" s="1"/>
      <c r="P252" s="1"/>
      <c r="Q252" s="1"/>
      <c r="R252" s="1"/>
      <c r="S252" s="1"/>
    </row>
    <row r="253" spans="1:19" customFormat="1" ht="15.5">
      <c r="A253" s="16" t="s">
        <v>84</v>
      </c>
      <c r="B253" s="29" t="s">
        <v>46</v>
      </c>
      <c r="C253" s="14" t="s">
        <v>72</v>
      </c>
      <c r="D253" s="14" t="s">
        <v>47</v>
      </c>
      <c r="E253" s="15">
        <v>4</v>
      </c>
      <c r="F253" s="16">
        <v>0</v>
      </c>
      <c r="G253" s="16">
        <v>0</v>
      </c>
      <c r="H253" s="15">
        <v>4</v>
      </c>
      <c r="I253" s="16">
        <v>1</v>
      </c>
      <c r="J253" s="17">
        <v>3</v>
      </c>
      <c r="K253" s="16">
        <v>0</v>
      </c>
      <c r="L253" s="18">
        <v>0</v>
      </c>
      <c r="M253" s="52">
        <f t="shared" si="14"/>
        <v>4.25</v>
      </c>
      <c r="N253" s="1"/>
      <c r="O253" s="1"/>
      <c r="P253" s="1"/>
      <c r="Q253" s="1"/>
      <c r="R253" s="1"/>
      <c r="S253" s="1"/>
    </row>
    <row r="254" spans="1:19" customFormat="1" ht="28">
      <c r="A254" s="16" t="s">
        <v>84</v>
      </c>
      <c r="B254" s="29" t="s">
        <v>46</v>
      </c>
      <c r="C254" s="14" t="s">
        <v>73</v>
      </c>
      <c r="D254" s="14" t="s">
        <v>47</v>
      </c>
      <c r="E254" s="15">
        <v>4</v>
      </c>
      <c r="F254" s="16">
        <v>0</v>
      </c>
      <c r="G254" s="16">
        <v>0</v>
      </c>
      <c r="H254" s="15">
        <v>4</v>
      </c>
      <c r="I254" s="16">
        <v>1</v>
      </c>
      <c r="J254" s="17">
        <v>3</v>
      </c>
      <c r="K254" s="16">
        <v>0</v>
      </c>
      <c r="L254" s="18">
        <v>0</v>
      </c>
      <c r="M254" s="52">
        <f t="shared" si="14"/>
        <v>4.25</v>
      </c>
      <c r="N254" s="1"/>
      <c r="O254" s="1"/>
      <c r="P254" s="1"/>
      <c r="Q254" s="1"/>
      <c r="R254" s="1"/>
      <c r="S254" s="1"/>
    </row>
    <row r="255" spans="1:19" customFormat="1" ht="28">
      <c r="A255" s="16" t="s">
        <v>84</v>
      </c>
      <c r="B255" s="29" t="s">
        <v>46</v>
      </c>
      <c r="C255" s="14" t="s">
        <v>85</v>
      </c>
      <c r="D255" s="14" t="s">
        <v>43</v>
      </c>
      <c r="E255" s="15">
        <v>4</v>
      </c>
      <c r="F255" s="16">
        <v>0</v>
      </c>
      <c r="G255" s="16">
        <v>0</v>
      </c>
      <c r="H255" s="15">
        <v>4</v>
      </c>
      <c r="I255" s="16">
        <v>1</v>
      </c>
      <c r="J255" s="17">
        <v>2</v>
      </c>
      <c r="K255" s="16">
        <v>1</v>
      </c>
      <c r="L255" s="18">
        <v>0</v>
      </c>
      <c r="M255" s="52">
        <f t="shared" si="14"/>
        <v>4</v>
      </c>
      <c r="N255" s="1"/>
      <c r="O255" s="1"/>
      <c r="P255" s="1"/>
      <c r="Q255" s="1"/>
      <c r="R255" s="1"/>
      <c r="S255" s="1"/>
    </row>
    <row r="256" spans="1:19" customFormat="1" ht="15.5">
      <c r="A256" s="16" t="s">
        <v>84</v>
      </c>
      <c r="B256" s="29" t="s">
        <v>46</v>
      </c>
      <c r="C256" s="14" t="s">
        <v>86</v>
      </c>
      <c r="D256" s="14" t="s">
        <v>55</v>
      </c>
      <c r="E256" s="15">
        <v>4</v>
      </c>
      <c r="F256" s="16">
        <v>0</v>
      </c>
      <c r="G256" s="16">
        <v>0</v>
      </c>
      <c r="H256" s="15">
        <v>4</v>
      </c>
      <c r="I256" s="16">
        <v>1</v>
      </c>
      <c r="J256" s="17">
        <v>3</v>
      </c>
      <c r="K256" s="54">
        <v>0</v>
      </c>
      <c r="L256" s="55">
        <v>0</v>
      </c>
      <c r="M256" s="52">
        <f t="shared" si="14"/>
        <v>4.25</v>
      </c>
      <c r="N256" s="1"/>
      <c r="O256" s="1"/>
      <c r="P256" s="1"/>
      <c r="Q256" s="1"/>
      <c r="R256" s="1"/>
      <c r="S256" s="1"/>
    </row>
    <row r="257" spans="1:19" customFormat="1" ht="15.5" hidden="1">
      <c r="A257" s="16" t="s">
        <v>84</v>
      </c>
      <c r="B257" s="29" t="s">
        <v>46</v>
      </c>
      <c r="C257" s="14"/>
      <c r="D257" s="14"/>
      <c r="E257" s="15">
        <v>4</v>
      </c>
      <c r="F257" s="16">
        <v>0</v>
      </c>
      <c r="G257" s="16">
        <v>0</v>
      </c>
      <c r="H257" s="15">
        <v>4</v>
      </c>
      <c r="I257" s="16"/>
      <c r="J257" s="17"/>
      <c r="K257" s="16"/>
      <c r="L257" s="18"/>
      <c r="M257" s="52">
        <f t="shared" si="14"/>
        <v>0</v>
      </c>
      <c r="N257" s="1"/>
      <c r="O257" s="1"/>
      <c r="P257" s="1"/>
      <c r="Q257" s="1"/>
      <c r="R257" s="1"/>
      <c r="S257" s="1"/>
    </row>
    <row r="258" spans="1:19" customFormat="1" ht="15.5" hidden="1">
      <c r="A258" s="16" t="s">
        <v>84</v>
      </c>
      <c r="B258" s="29" t="s">
        <v>46</v>
      </c>
      <c r="C258" s="14"/>
      <c r="D258" s="14"/>
      <c r="E258" s="15">
        <v>4</v>
      </c>
      <c r="F258" s="16">
        <v>0</v>
      </c>
      <c r="G258" s="16">
        <v>0</v>
      </c>
      <c r="H258" s="15">
        <v>4</v>
      </c>
      <c r="I258" s="16"/>
      <c r="J258" s="17"/>
      <c r="K258" s="16"/>
      <c r="L258" s="18"/>
      <c r="M258" s="52">
        <f t="shared" si="14"/>
        <v>0</v>
      </c>
      <c r="N258" s="1"/>
      <c r="O258" s="1"/>
      <c r="P258" s="1"/>
      <c r="Q258" s="1"/>
      <c r="R258" s="1"/>
      <c r="S258" s="1"/>
    </row>
    <row r="259" spans="1:19" customFormat="1" ht="15.5" hidden="1">
      <c r="A259" s="16" t="s">
        <v>84</v>
      </c>
      <c r="B259" s="29" t="s">
        <v>46</v>
      </c>
      <c r="C259" s="56"/>
      <c r="D259" s="50"/>
      <c r="E259" s="15">
        <v>4</v>
      </c>
      <c r="F259" s="16">
        <v>0</v>
      </c>
      <c r="G259" s="16">
        <v>0</v>
      </c>
      <c r="H259" s="15">
        <v>4</v>
      </c>
      <c r="I259" s="50"/>
      <c r="J259" s="50"/>
      <c r="K259" s="16"/>
      <c r="L259" s="18"/>
      <c r="M259" s="52">
        <f t="shared" si="14"/>
        <v>0</v>
      </c>
      <c r="N259" s="1"/>
      <c r="O259" s="1"/>
      <c r="P259" s="1"/>
      <c r="Q259" s="1"/>
      <c r="R259" s="1"/>
      <c r="S259" s="1"/>
    </row>
    <row r="260" spans="1:19" customFormat="1" ht="15.5" hidden="1">
      <c r="A260" s="16" t="s">
        <v>84</v>
      </c>
      <c r="B260" s="29" t="s">
        <v>46</v>
      </c>
      <c r="C260" s="56"/>
      <c r="D260" s="50"/>
      <c r="E260" s="15">
        <v>4</v>
      </c>
      <c r="F260" s="16">
        <v>0</v>
      </c>
      <c r="G260" s="16">
        <v>0</v>
      </c>
      <c r="H260" s="15">
        <v>4</v>
      </c>
      <c r="I260" s="50"/>
      <c r="J260" s="50"/>
      <c r="K260" s="57"/>
      <c r="L260" s="58"/>
      <c r="M260" s="52">
        <f t="shared" si="14"/>
        <v>0</v>
      </c>
      <c r="N260" s="1"/>
      <c r="O260" s="1"/>
      <c r="P260" s="1"/>
      <c r="Q260" s="1"/>
      <c r="R260" s="1"/>
      <c r="S260" s="1"/>
    </row>
    <row r="261" spans="1:19" customFormat="1" ht="28">
      <c r="A261" s="16" t="s">
        <v>84</v>
      </c>
      <c r="B261" s="29" t="s">
        <v>46</v>
      </c>
      <c r="C261" s="31" t="s">
        <v>87</v>
      </c>
      <c r="D261" s="14" t="s">
        <v>88</v>
      </c>
      <c r="E261" s="15">
        <v>4</v>
      </c>
      <c r="F261" s="16">
        <v>0</v>
      </c>
      <c r="G261" s="16">
        <v>0</v>
      </c>
      <c r="H261" s="15">
        <v>4</v>
      </c>
      <c r="I261" s="59">
        <v>0</v>
      </c>
      <c r="J261" s="59">
        <v>4</v>
      </c>
      <c r="K261" s="17">
        <v>0</v>
      </c>
      <c r="L261" s="17">
        <v>0</v>
      </c>
      <c r="M261" s="52">
        <f t="shared" si="14"/>
        <v>4</v>
      </c>
      <c r="N261" s="1"/>
      <c r="O261" s="1"/>
      <c r="P261" s="1"/>
      <c r="Q261" s="1"/>
      <c r="R261" s="1"/>
      <c r="S261" s="1"/>
    </row>
    <row r="262" spans="1:19" customFormat="1" ht="15.5">
      <c r="A262" s="16" t="s">
        <v>84</v>
      </c>
      <c r="B262" s="29" t="s">
        <v>46</v>
      </c>
      <c r="C262" s="30" t="s">
        <v>89</v>
      </c>
      <c r="D262" s="14" t="s">
        <v>34</v>
      </c>
      <c r="E262" s="15">
        <v>4</v>
      </c>
      <c r="F262" s="16">
        <v>0</v>
      </c>
      <c r="G262" s="16">
        <v>0</v>
      </c>
      <c r="H262" s="15">
        <v>4</v>
      </c>
      <c r="I262" s="60">
        <v>4</v>
      </c>
      <c r="J262" s="17">
        <v>0</v>
      </c>
      <c r="K262" s="17">
        <v>0</v>
      </c>
      <c r="L262" s="17">
        <v>0</v>
      </c>
      <c r="M262" s="52">
        <f t="shared" si="14"/>
        <v>5</v>
      </c>
      <c r="N262" s="1"/>
      <c r="O262" s="1"/>
      <c r="P262" s="1"/>
      <c r="Q262" s="1"/>
      <c r="R262" s="1"/>
      <c r="S262" s="1"/>
    </row>
    <row r="263" spans="1:19" customFormat="1" ht="15.75" customHeight="1">
      <c r="A263" s="61" t="s">
        <v>35</v>
      </c>
      <c r="B263" s="62"/>
      <c r="C263" s="15"/>
      <c r="D263" s="15"/>
      <c r="E263" s="15">
        <v>32</v>
      </c>
      <c r="F263" s="15">
        <f t="shared" ref="E263:L263" si="15">SUM(F251:F262)</f>
        <v>0</v>
      </c>
      <c r="G263" s="15">
        <f t="shared" si="15"/>
        <v>0</v>
      </c>
      <c r="H263" s="15">
        <v>32</v>
      </c>
      <c r="I263" s="15">
        <f t="shared" si="15"/>
        <v>12</v>
      </c>
      <c r="J263" s="15">
        <f t="shared" si="15"/>
        <v>19</v>
      </c>
      <c r="K263" s="15">
        <f t="shared" si="15"/>
        <v>1</v>
      </c>
      <c r="L263" s="15">
        <f t="shared" si="15"/>
        <v>0</v>
      </c>
      <c r="M263" s="52">
        <f t="shared" si="14"/>
        <v>4.34375</v>
      </c>
      <c r="N263" s="1"/>
      <c r="O263" s="1"/>
      <c r="P263" s="1"/>
      <c r="Q263" s="1"/>
      <c r="R263" s="1"/>
      <c r="S263" s="1"/>
    </row>
    <row r="264" spans="1:19" customFormat="1" ht="30.6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1"/>
      <c r="O264" s="1"/>
      <c r="P264" s="1"/>
      <c r="Q264" s="1"/>
      <c r="R264" s="1"/>
      <c r="S264" s="1"/>
    </row>
    <row r="265" spans="1:19" customFormat="1" ht="15.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1"/>
      <c r="O265" s="1"/>
      <c r="P265" s="1"/>
      <c r="Q265" s="1"/>
      <c r="R265" s="1"/>
      <c r="S265" s="1"/>
    </row>
    <row r="266" spans="1:19" customFormat="1" ht="15.5">
      <c r="A266" s="40"/>
      <c r="B266" s="69" t="s">
        <v>0</v>
      </c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1"/>
      <c r="O266" s="1"/>
      <c r="P266" s="1"/>
      <c r="Q266" s="1"/>
      <c r="R266" s="1"/>
      <c r="S266" s="1"/>
    </row>
    <row r="267" spans="1:19" customFormat="1" ht="7.5" customHeight="1">
      <c r="A267" s="41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1"/>
      <c r="O267" s="1"/>
      <c r="P267" s="1"/>
      <c r="Q267" s="1"/>
      <c r="R267" s="1"/>
      <c r="S267" s="1"/>
    </row>
    <row r="268" spans="1:19" customFormat="1" ht="15.5" hidden="1">
      <c r="A268" s="41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1"/>
      <c r="O268" s="1"/>
      <c r="P268" s="1"/>
      <c r="Q268" s="1"/>
      <c r="R268" s="1"/>
      <c r="S268" s="1"/>
    </row>
    <row r="269" spans="1:19" customFormat="1" ht="15.5">
      <c r="A269" s="71" t="s">
        <v>3</v>
      </c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1"/>
      <c r="O269" s="1"/>
      <c r="P269" s="1"/>
      <c r="Q269" s="1"/>
      <c r="R269" s="1"/>
      <c r="S269" s="1"/>
    </row>
    <row r="270" spans="1:19" customFormat="1" ht="15.65" customHeight="1">
      <c r="A270" s="72" t="s">
        <v>90</v>
      </c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1"/>
      <c r="O270" s="1"/>
      <c r="P270" s="1"/>
      <c r="Q270" s="1"/>
      <c r="R270" s="1"/>
      <c r="S270" s="1"/>
    </row>
    <row r="271" spans="1:19" customFormat="1" ht="15.5">
      <c r="A271" s="73" t="s">
        <v>69</v>
      </c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1"/>
      <c r="O271" s="1"/>
      <c r="P271" s="1"/>
      <c r="Q271" s="1"/>
      <c r="R271" s="1"/>
      <c r="S271" s="1"/>
    </row>
    <row r="272" spans="1:19" customFormat="1" ht="15.75" customHeight="1">
      <c r="A272" s="2"/>
      <c r="B272" s="2"/>
      <c r="C272" s="2"/>
      <c r="D272" s="2"/>
      <c r="E272" s="2"/>
      <c r="F272" s="81" t="s">
        <v>52</v>
      </c>
      <c r="G272" s="81"/>
      <c r="H272" s="81"/>
      <c r="I272" s="3"/>
      <c r="J272" s="3"/>
      <c r="K272" s="4"/>
      <c r="L272" s="4"/>
      <c r="M272" s="2"/>
      <c r="N272" s="1"/>
      <c r="O272" s="1"/>
      <c r="P272" s="1"/>
      <c r="Q272" s="1"/>
      <c r="R272" s="1"/>
      <c r="S272" s="1"/>
    </row>
    <row r="273" spans="1:19" customFormat="1" ht="27" customHeight="1">
      <c r="A273" s="75" t="s">
        <v>7</v>
      </c>
      <c r="B273" s="75" t="s">
        <v>8</v>
      </c>
      <c r="C273" s="75" t="s">
        <v>9</v>
      </c>
      <c r="D273" s="75" t="s">
        <v>10</v>
      </c>
      <c r="E273" s="76" t="s">
        <v>11</v>
      </c>
      <c r="F273" s="76"/>
      <c r="G273" s="76"/>
      <c r="H273" s="76"/>
      <c r="I273" s="75" t="s">
        <v>12</v>
      </c>
      <c r="J273" s="75"/>
      <c r="K273" s="75"/>
      <c r="L273" s="75"/>
      <c r="M273" s="77" t="s">
        <v>13</v>
      </c>
      <c r="N273" s="1"/>
      <c r="O273" s="1"/>
      <c r="P273" s="1"/>
      <c r="Q273" s="1"/>
      <c r="R273" s="1"/>
      <c r="S273" s="1"/>
    </row>
    <row r="274" spans="1:19" customFormat="1" ht="15.5">
      <c r="A274" s="75"/>
      <c r="B274" s="75"/>
      <c r="C274" s="75"/>
      <c r="D274" s="75"/>
      <c r="E274" s="76" t="s">
        <v>14</v>
      </c>
      <c r="F274" s="78" t="s">
        <v>15</v>
      </c>
      <c r="G274" s="78"/>
      <c r="H274" s="78"/>
      <c r="I274" s="75" t="s">
        <v>16</v>
      </c>
      <c r="J274" s="75" t="s">
        <v>17</v>
      </c>
      <c r="K274" s="75" t="s">
        <v>18</v>
      </c>
      <c r="L274" s="75" t="s">
        <v>19</v>
      </c>
      <c r="M274" s="77"/>
      <c r="N274" s="1"/>
      <c r="O274" s="1"/>
      <c r="P274" s="1"/>
      <c r="Q274" s="1"/>
      <c r="R274" s="1"/>
      <c r="S274" s="1"/>
    </row>
    <row r="275" spans="1:19" customFormat="1" ht="42">
      <c r="A275" s="75"/>
      <c r="B275" s="75"/>
      <c r="C275" s="75"/>
      <c r="D275" s="75"/>
      <c r="E275" s="76"/>
      <c r="F275" s="6" t="s">
        <v>20</v>
      </c>
      <c r="G275" s="6" t="s">
        <v>21</v>
      </c>
      <c r="H275" s="6" t="s">
        <v>22</v>
      </c>
      <c r="I275" s="75"/>
      <c r="J275" s="75"/>
      <c r="K275" s="75"/>
      <c r="L275" s="75"/>
      <c r="M275" s="77"/>
      <c r="N275" s="1"/>
      <c r="O275" s="1"/>
      <c r="P275" s="1"/>
      <c r="Q275" s="1"/>
      <c r="R275" s="1"/>
      <c r="S275" s="1"/>
    </row>
    <row r="276" spans="1:19" customFormat="1" ht="15.75" customHeight="1">
      <c r="A276" s="10">
        <v>1</v>
      </c>
      <c r="B276" s="10">
        <v>2</v>
      </c>
      <c r="C276" s="8">
        <v>3</v>
      </c>
      <c r="D276" s="8"/>
      <c r="E276" s="9">
        <v>4</v>
      </c>
      <c r="F276" s="9">
        <v>5</v>
      </c>
      <c r="G276" s="9">
        <v>6</v>
      </c>
      <c r="H276" s="10">
        <v>7</v>
      </c>
      <c r="I276" s="10">
        <v>8</v>
      </c>
      <c r="J276" s="10">
        <v>9</v>
      </c>
      <c r="K276" s="10">
        <v>10</v>
      </c>
      <c r="L276" s="5">
        <v>11</v>
      </c>
      <c r="M276" s="11">
        <v>12</v>
      </c>
      <c r="N276" s="1" t="s">
        <v>37</v>
      </c>
      <c r="O276" s="1"/>
      <c r="P276" s="1"/>
      <c r="Q276" s="1"/>
      <c r="R276" s="1"/>
      <c r="S276" s="1"/>
    </row>
    <row r="277" spans="1:19" customFormat="1" ht="15.75" customHeight="1">
      <c r="A277" s="16" t="s">
        <v>84</v>
      </c>
      <c r="B277" s="29" t="s">
        <v>54</v>
      </c>
      <c r="C277" s="14" t="s">
        <v>28</v>
      </c>
      <c r="D277" s="14" t="s">
        <v>29</v>
      </c>
      <c r="E277" s="15">
        <v>2</v>
      </c>
      <c r="F277" s="16">
        <v>0</v>
      </c>
      <c r="G277" s="16">
        <v>0</v>
      </c>
      <c r="H277" s="15">
        <v>2</v>
      </c>
      <c r="I277" s="16">
        <v>1</v>
      </c>
      <c r="J277" s="17">
        <v>1</v>
      </c>
      <c r="K277" s="16">
        <v>0</v>
      </c>
      <c r="L277" s="18">
        <v>0</v>
      </c>
      <c r="M277" s="19">
        <f>SUM(I277*5,J277*4,K277*3,L277*2)/H277</f>
        <v>4.5</v>
      </c>
      <c r="N277" s="1"/>
      <c r="O277" s="1"/>
      <c r="P277" s="1"/>
      <c r="Q277" s="1"/>
      <c r="R277" s="1"/>
      <c r="S277" s="1"/>
    </row>
    <row r="278" spans="1:19" customFormat="1" ht="15.5">
      <c r="A278" s="16" t="s">
        <v>84</v>
      </c>
      <c r="B278" s="29" t="s">
        <v>54</v>
      </c>
      <c r="C278" s="14" t="s">
        <v>70</v>
      </c>
      <c r="D278" s="14" t="s">
        <v>59</v>
      </c>
      <c r="E278" s="15">
        <v>2</v>
      </c>
      <c r="F278" s="16">
        <v>0</v>
      </c>
      <c r="G278" s="16">
        <v>0</v>
      </c>
      <c r="H278" s="15">
        <v>2</v>
      </c>
      <c r="I278" s="16">
        <v>1</v>
      </c>
      <c r="J278" s="17">
        <v>1</v>
      </c>
      <c r="K278" s="16">
        <v>0</v>
      </c>
      <c r="L278" s="18">
        <v>0</v>
      </c>
      <c r="M278" s="19">
        <f>SUM(I278*5,J278*4,K278*3,L278*2)/H278</f>
        <v>4.5</v>
      </c>
      <c r="N278" s="1"/>
      <c r="O278" s="1"/>
      <c r="P278" s="1"/>
      <c r="Q278" s="1"/>
      <c r="R278" s="1"/>
      <c r="S278" s="1"/>
    </row>
    <row r="279" spans="1:19" customFormat="1" ht="15.5">
      <c r="A279" s="16" t="s">
        <v>84</v>
      </c>
      <c r="B279" s="29" t="s">
        <v>54</v>
      </c>
      <c r="C279" s="14" t="s">
        <v>72</v>
      </c>
      <c r="D279" s="14" t="s">
        <v>29</v>
      </c>
      <c r="E279" s="15">
        <v>2</v>
      </c>
      <c r="F279" s="16">
        <v>0</v>
      </c>
      <c r="G279" s="16">
        <v>0</v>
      </c>
      <c r="H279" s="15">
        <v>2</v>
      </c>
      <c r="I279" s="16">
        <v>2</v>
      </c>
      <c r="J279" s="17">
        <v>0</v>
      </c>
      <c r="K279" s="16">
        <v>0</v>
      </c>
      <c r="L279" s="18">
        <v>0</v>
      </c>
      <c r="M279" s="19">
        <f>SUM(I279*5,J279*4,K279*3,L279*2)/H279</f>
        <v>5</v>
      </c>
      <c r="N279" s="1"/>
      <c r="O279" s="1"/>
      <c r="P279" s="1"/>
      <c r="Q279" s="1"/>
      <c r="R279" s="1"/>
      <c r="S279" s="1"/>
    </row>
    <row r="280" spans="1:19" customFormat="1" ht="28">
      <c r="A280" s="16" t="s">
        <v>84</v>
      </c>
      <c r="B280" s="29" t="s">
        <v>54</v>
      </c>
      <c r="C280" s="14" t="s">
        <v>73</v>
      </c>
      <c r="D280" s="14" t="s">
        <v>29</v>
      </c>
      <c r="E280" s="15">
        <v>2</v>
      </c>
      <c r="F280" s="16">
        <v>0</v>
      </c>
      <c r="G280" s="16">
        <v>0</v>
      </c>
      <c r="H280" s="15">
        <v>2</v>
      </c>
      <c r="I280" s="16">
        <v>1</v>
      </c>
      <c r="J280" s="17">
        <v>1</v>
      </c>
      <c r="K280" s="16">
        <v>0</v>
      </c>
      <c r="L280" s="18">
        <v>0</v>
      </c>
      <c r="M280" s="19">
        <f>SUM(I280*5,J280*4,K280*3,L280*2)/H280</f>
        <v>4.5</v>
      </c>
      <c r="N280" s="1"/>
      <c r="O280" s="1"/>
      <c r="P280" s="1"/>
      <c r="Q280" s="1"/>
      <c r="R280" s="1"/>
      <c r="S280" s="1"/>
    </row>
    <row r="281" spans="1:19" customFormat="1" ht="29.4" customHeight="1">
      <c r="A281" s="16" t="s">
        <v>84</v>
      </c>
      <c r="B281" s="29" t="s">
        <v>54</v>
      </c>
      <c r="C281" s="14" t="s">
        <v>85</v>
      </c>
      <c r="D281" s="14" t="s">
        <v>43</v>
      </c>
      <c r="E281" s="15">
        <v>2</v>
      </c>
      <c r="F281" s="16">
        <v>0</v>
      </c>
      <c r="G281" s="16">
        <v>0</v>
      </c>
      <c r="H281" s="15">
        <v>2</v>
      </c>
      <c r="I281" s="16">
        <v>1</v>
      </c>
      <c r="J281" s="17">
        <v>0</v>
      </c>
      <c r="K281" s="16">
        <v>1</v>
      </c>
      <c r="L281" s="18">
        <v>0</v>
      </c>
      <c r="M281" s="19">
        <f>SUM(I281*5,J281*4,K281*3,L281*2)/H281</f>
        <v>4</v>
      </c>
      <c r="N281" s="1" t="s">
        <v>37</v>
      </c>
      <c r="O281" s="1"/>
      <c r="P281" s="1"/>
      <c r="Q281" s="1"/>
      <c r="R281" s="1"/>
      <c r="S281" s="1"/>
    </row>
    <row r="282" spans="1:19" customFormat="1" ht="15.5">
      <c r="A282" s="16" t="s">
        <v>84</v>
      </c>
      <c r="B282" s="29" t="s">
        <v>54</v>
      </c>
      <c r="C282" s="14" t="s">
        <v>86</v>
      </c>
      <c r="D282" s="14" t="s">
        <v>59</v>
      </c>
      <c r="E282" s="15">
        <v>2</v>
      </c>
      <c r="F282" s="16">
        <v>0</v>
      </c>
      <c r="G282" s="16">
        <v>0</v>
      </c>
      <c r="H282" s="15">
        <v>2</v>
      </c>
      <c r="I282" s="16">
        <v>2</v>
      </c>
      <c r="J282" s="17">
        <v>0</v>
      </c>
      <c r="K282" s="16">
        <v>0</v>
      </c>
      <c r="L282" s="18">
        <v>0</v>
      </c>
      <c r="M282" s="19">
        <f t="shared" ref="M282:M288" si="16">SUM(I282*5,J282*4,K282*3,L282*2)/H282</f>
        <v>5</v>
      </c>
      <c r="N282" s="1"/>
      <c r="O282" s="1"/>
      <c r="P282" s="1"/>
      <c r="Q282" s="1"/>
      <c r="R282" s="1"/>
      <c r="S282" s="1"/>
    </row>
    <row r="283" spans="1:19" customFormat="1" ht="23.15" hidden="1" customHeight="1">
      <c r="A283" s="16" t="s">
        <v>84</v>
      </c>
      <c r="B283" s="29" t="s">
        <v>54</v>
      </c>
      <c r="C283" s="14"/>
      <c r="D283" s="14"/>
      <c r="E283" s="15">
        <v>2</v>
      </c>
      <c r="F283" s="16">
        <v>0</v>
      </c>
      <c r="G283" s="16">
        <v>0</v>
      </c>
      <c r="H283" s="15">
        <v>2</v>
      </c>
      <c r="I283" s="16">
        <v>1</v>
      </c>
      <c r="J283" s="17">
        <v>0</v>
      </c>
      <c r="K283" s="16"/>
      <c r="L283" s="18"/>
      <c r="M283" s="19">
        <f t="shared" si="16"/>
        <v>2.5</v>
      </c>
      <c r="N283" s="1"/>
      <c r="O283" s="1"/>
      <c r="P283" s="1"/>
      <c r="Q283" s="1"/>
      <c r="R283" s="1"/>
      <c r="S283" s="1"/>
    </row>
    <row r="284" spans="1:19" customFormat="1" ht="15.5" hidden="1">
      <c r="A284" s="16" t="s">
        <v>84</v>
      </c>
      <c r="B284" s="29" t="s">
        <v>54</v>
      </c>
      <c r="C284" s="14"/>
      <c r="D284" s="14"/>
      <c r="E284" s="15">
        <v>2</v>
      </c>
      <c r="F284" s="16">
        <v>0</v>
      </c>
      <c r="G284" s="16">
        <v>0</v>
      </c>
      <c r="H284" s="15">
        <v>2</v>
      </c>
      <c r="I284" s="16">
        <v>1</v>
      </c>
      <c r="J284" s="17">
        <v>0</v>
      </c>
      <c r="K284" s="16"/>
      <c r="L284" s="18"/>
      <c r="M284" s="19">
        <f t="shared" si="16"/>
        <v>2.5</v>
      </c>
      <c r="N284" s="1"/>
      <c r="O284" s="1"/>
      <c r="P284" s="1"/>
      <c r="Q284" s="1"/>
      <c r="R284" s="1"/>
      <c r="S284" s="1"/>
    </row>
    <row r="285" spans="1:19" customFormat="1" ht="15.5" hidden="1">
      <c r="A285" s="16" t="s">
        <v>84</v>
      </c>
      <c r="B285" s="29" t="s">
        <v>54</v>
      </c>
      <c r="C285" s="50"/>
      <c r="D285" s="50"/>
      <c r="E285" s="15">
        <v>2</v>
      </c>
      <c r="F285" s="16">
        <v>0</v>
      </c>
      <c r="G285" s="16">
        <v>0</v>
      </c>
      <c r="H285" s="15">
        <v>2</v>
      </c>
      <c r="I285" s="16">
        <v>1</v>
      </c>
      <c r="J285" s="17">
        <v>0</v>
      </c>
      <c r="K285" s="16"/>
      <c r="L285" s="18"/>
      <c r="M285" s="19">
        <f t="shared" si="16"/>
        <v>2.5</v>
      </c>
      <c r="N285" s="1"/>
      <c r="O285" s="1"/>
      <c r="P285" s="1"/>
      <c r="Q285" s="1"/>
      <c r="R285" s="1"/>
      <c r="S285" s="1"/>
    </row>
    <row r="286" spans="1:19" customFormat="1" ht="46.25" hidden="1" customHeight="1">
      <c r="A286" s="16" t="s">
        <v>84</v>
      </c>
      <c r="B286" s="29" t="s">
        <v>54</v>
      </c>
      <c r="C286" s="50"/>
      <c r="D286" s="50"/>
      <c r="E286" s="15">
        <v>2</v>
      </c>
      <c r="F286" s="16">
        <v>0</v>
      </c>
      <c r="G286" s="16">
        <v>0</v>
      </c>
      <c r="H286" s="15">
        <v>2</v>
      </c>
      <c r="I286" s="16">
        <v>1</v>
      </c>
      <c r="J286" s="17">
        <v>0</v>
      </c>
      <c r="K286" s="16"/>
      <c r="L286" s="18"/>
      <c r="M286" s="19">
        <f t="shared" si="16"/>
        <v>2.5</v>
      </c>
      <c r="N286" s="1"/>
      <c r="O286" s="1"/>
      <c r="P286" s="1"/>
      <c r="Q286" s="1"/>
      <c r="R286" s="1"/>
      <c r="S286" s="1"/>
    </row>
    <row r="287" spans="1:19" customFormat="1" ht="27.65" customHeight="1">
      <c r="A287" s="16" t="s">
        <v>84</v>
      </c>
      <c r="B287" s="63" t="s">
        <v>54</v>
      </c>
      <c r="C287" s="31" t="s">
        <v>87</v>
      </c>
      <c r="D287" s="14" t="s">
        <v>93</v>
      </c>
      <c r="E287" s="15">
        <v>2</v>
      </c>
      <c r="F287" s="16">
        <v>0</v>
      </c>
      <c r="G287" s="16">
        <v>0</v>
      </c>
      <c r="H287" s="15">
        <v>2</v>
      </c>
      <c r="I287" s="16">
        <v>1</v>
      </c>
      <c r="J287" s="17">
        <v>1</v>
      </c>
      <c r="K287" s="17">
        <v>0</v>
      </c>
      <c r="L287" s="17">
        <v>0</v>
      </c>
      <c r="M287" s="19">
        <f t="shared" si="16"/>
        <v>4.5</v>
      </c>
      <c r="N287" s="1"/>
      <c r="O287" s="1"/>
      <c r="P287" s="1"/>
      <c r="Q287" s="1"/>
      <c r="R287" s="1"/>
      <c r="S287" s="1"/>
    </row>
    <row r="288" spans="1:19" customFormat="1" ht="18.649999999999999" customHeight="1">
      <c r="A288" s="16" t="s">
        <v>84</v>
      </c>
      <c r="B288" s="63" t="s">
        <v>54</v>
      </c>
      <c r="C288" s="30" t="s">
        <v>89</v>
      </c>
      <c r="D288" s="14" t="s">
        <v>34</v>
      </c>
      <c r="E288" s="15">
        <v>2</v>
      </c>
      <c r="F288" s="16">
        <v>0</v>
      </c>
      <c r="G288" s="16">
        <v>0</v>
      </c>
      <c r="H288" s="15">
        <v>2</v>
      </c>
      <c r="I288" s="16">
        <v>2</v>
      </c>
      <c r="J288" s="17">
        <v>0</v>
      </c>
      <c r="K288" s="17">
        <v>0</v>
      </c>
      <c r="L288" s="17">
        <v>0</v>
      </c>
      <c r="M288" s="19">
        <f t="shared" si="16"/>
        <v>5</v>
      </c>
      <c r="N288" s="1"/>
      <c r="O288" s="1"/>
      <c r="P288" s="1"/>
      <c r="Q288" s="1"/>
      <c r="R288" s="1"/>
      <c r="S288" s="1"/>
    </row>
    <row r="289" spans="1:19" customFormat="1" ht="15.5">
      <c r="A289" s="20" t="s">
        <v>35</v>
      </c>
      <c r="B289" s="21"/>
      <c r="C289" s="15"/>
      <c r="D289" s="15"/>
      <c r="E289" s="15">
        <v>16</v>
      </c>
      <c r="F289" s="15">
        <f t="shared" ref="E289:L289" si="17">SUM(F277:F288)</f>
        <v>0</v>
      </c>
      <c r="G289" s="15">
        <f t="shared" si="17"/>
        <v>0</v>
      </c>
      <c r="H289" s="15">
        <v>16</v>
      </c>
      <c r="I289" s="15">
        <v>11</v>
      </c>
      <c r="J289" s="15">
        <f t="shared" si="17"/>
        <v>4</v>
      </c>
      <c r="K289" s="15">
        <f t="shared" si="17"/>
        <v>1</v>
      </c>
      <c r="L289" s="15">
        <f t="shared" si="17"/>
        <v>0</v>
      </c>
      <c r="M289" s="23">
        <f>SUM(I289*5,J289*4,K289*3,L289*2)/H289</f>
        <v>4.625</v>
      </c>
      <c r="N289" s="1"/>
      <c r="O289" s="1"/>
      <c r="P289" s="1"/>
      <c r="Q289" s="1"/>
      <c r="R289" s="1"/>
      <c r="S289" s="1"/>
    </row>
    <row r="290" spans="1:19" customFormat="1" ht="15.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1"/>
      <c r="O290" s="1"/>
      <c r="P290" s="1"/>
      <c r="Q290" s="1"/>
      <c r="R290" s="1"/>
      <c r="S290" s="1"/>
    </row>
    <row r="291" spans="1:19" customFormat="1" ht="15.5">
      <c r="A291" s="24"/>
      <c r="B291" s="24"/>
      <c r="C291" s="24"/>
      <c r="D291" s="24"/>
      <c r="E291" s="25" t="s">
        <v>38</v>
      </c>
      <c r="F291" s="25"/>
      <c r="G291" s="25"/>
      <c r="H291" s="80" t="s">
        <v>39</v>
      </c>
      <c r="I291" s="80"/>
      <c r="J291" s="80"/>
      <c r="K291" s="80"/>
      <c r="L291" s="80"/>
      <c r="M291" s="80"/>
      <c r="N291" s="1"/>
      <c r="O291" s="1"/>
      <c r="P291" s="1"/>
      <c r="Q291" s="1"/>
      <c r="R291" s="1"/>
      <c r="S291" s="1"/>
    </row>
    <row r="292" spans="1:19" customFormat="1" ht="15.5">
      <c r="A292" s="25"/>
      <c r="B292" s="25"/>
      <c r="C292" s="25"/>
      <c r="D292" s="25"/>
      <c r="E292" s="25"/>
      <c r="F292" s="25"/>
      <c r="G292" s="25"/>
      <c r="H292" s="82"/>
      <c r="I292" s="82"/>
      <c r="J292" s="82"/>
      <c r="K292" s="82"/>
      <c r="L292" s="82"/>
      <c r="M292" s="82"/>
      <c r="N292" s="1"/>
      <c r="O292" s="1"/>
      <c r="P292" s="1"/>
      <c r="Q292" s="1"/>
      <c r="R292" s="1"/>
      <c r="S292" s="1"/>
    </row>
    <row r="293" spans="1:19" customFormat="1" ht="15.5">
      <c r="A293" s="40"/>
      <c r="B293" s="69" t="s">
        <v>0</v>
      </c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1"/>
      <c r="O293" s="1"/>
      <c r="P293" s="1"/>
      <c r="Q293" s="1"/>
      <c r="R293" s="1"/>
      <c r="S293" s="1"/>
    </row>
    <row r="294" spans="1:19" customFormat="1" ht="15.5">
      <c r="A294" s="41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1"/>
      <c r="O294" s="1"/>
      <c r="P294" s="1"/>
      <c r="Q294" s="1"/>
      <c r="R294" s="1"/>
      <c r="S294" s="1"/>
    </row>
    <row r="295" spans="1:19" customFormat="1" ht="15.5">
      <c r="A295" s="41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1"/>
      <c r="O295" s="1"/>
      <c r="P295" s="1"/>
      <c r="Q295" s="1"/>
      <c r="R295" s="1"/>
      <c r="S295" s="1"/>
    </row>
    <row r="296" spans="1:19" customFormat="1" ht="15.5">
      <c r="A296" s="71" t="s">
        <v>3</v>
      </c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1"/>
      <c r="O296" s="1"/>
      <c r="P296" s="1"/>
      <c r="Q296" s="1"/>
      <c r="R296" s="1"/>
      <c r="S296" s="1"/>
    </row>
    <row r="297" spans="1:19" customFormat="1" ht="15.65" customHeight="1">
      <c r="A297" s="72" t="s">
        <v>94</v>
      </c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1"/>
      <c r="O297" s="1"/>
      <c r="P297" s="1"/>
      <c r="Q297" s="1"/>
      <c r="R297" s="1"/>
      <c r="S297" s="1"/>
    </row>
    <row r="298" spans="1:19" customFormat="1" ht="15.5">
      <c r="A298" s="73" t="s">
        <v>69</v>
      </c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1"/>
      <c r="O298" s="1"/>
      <c r="P298" s="1"/>
      <c r="Q298" s="1"/>
      <c r="R298" s="1"/>
      <c r="S298" s="1"/>
    </row>
    <row r="299" spans="1:19" customFormat="1" ht="18.5">
      <c r="A299" s="2"/>
      <c r="B299" s="2"/>
      <c r="C299" s="2"/>
      <c r="D299" s="2"/>
      <c r="E299" s="2"/>
      <c r="F299" s="81" t="s">
        <v>52</v>
      </c>
      <c r="G299" s="81"/>
      <c r="H299" s="81"/>
      <c r="I299" s="3"/>
      <c r="J299" s="3"/>
      <c r="K299" s="4"/>
      <c r="L299" s="4"/>
      <c r="M299" s="2"/>
      <c r="N299" s="1"/>
      <c r="O299" s="1"/>
      <c r="P299" s="1"/>
      <c r="Q299" s="1"/>
      <c r="R299" s="1"/>
      <c r="S299" s="1"/>
    </row>
    <row r="300" spans="1:19" customFormat="1" ht="24.65" customHeight="1">
      <c r="A300" s="75" t="s">
        <v>7</v>
      </c>
      <c r="B300" s="75" t="s">
        <v>8</v>
      </c>
      <c r="C300" s="75" t="s">
        <v>9</v>
      </c>
      <c r="D300" s="75" t="s">
        <v>10</v>
      </c>
      <c r="E300" s="76" t="s">
        <v>11</v>
      </c>
      <c r="F300" s="76"/>
      <c r="G300" s="76"/>
      <c r="H300" s="76"/>
      <c r="I300" s="75" t="s">
        <v>12</v>
      </c>
      <c r="J300" s="75"/>
      <c r="K300" s="75"/>
      <c r="L300" s="75"/>
      <c r="M300" s="77" t="s">
        <v>13</v>
      </c>
      <c r="N300" s="1"/>
      <c r="O300" s="1"/>
      <c r="P300" s="1"/>
      <c r="Q300" s="1"/>
      <c r="R300" s="1"/>
      <c r="S300" s="1"/>
    </row>
    <row r="301" spans="1:19" customFormat="1" ht="15.5">
      <c r="A301" s="75"/>
      <c r="B301" s="75"/>
      <c r="C301" s="75"/>
      <c r="D301" s="75"/>
      <c r="E301" s="76" t="s">
        <v>14</v>
      </c>
      <c r="F301" s="78" t="s">
        <v>15</v>
      </c>
      <c r="G301" s="78"/>
      <c r="H301" s="78"/>
      <c r="I301" s="75" t="s">
        <v>16</v>
      </c>
      <c r="J301" s="75" t="s">
        <v>17</v>
      </c>
      <c r="K301" s="75" t="s">
        <v>18</v>
      </c>
      <c r="L301" s="75" t="s">
        <v>19</v>
      </c>
      <c r="M301" s="77"/>
      <c r="N301" s="1"/>
      <c r="O301" s="1"/>
      <c r="P301" s="1"/>
      <c r="Q301" s="1"/>
      <c r="R301" s="1"/>
      <c r="S301" s="1"/>
    </row>
    <row r="302" spans="1:19" customFormat="1" ht="42">
      <c r="A302" s="75"/>
      <c r="B302" s="75"/>
      <c r="C302" s="75"/>
      <c r="D302" s="75"/>
      <c r="E302" s="76"/>
      <c r="F302" s="6" t="s">
        <v>20</v>
      </c>
      <c r="G302" s="6" t="s">
        <v>21</v>
      </c>
      <c r="H302" s="6" t="s">
        <v>22</v>
      </c>
      <c r="I302" s="75"/>
      <c r="J302" s="75"/>
      <c r="K302" s="75"/>
      <c r="L302" s="75"/>
      <c r="M302" s="77"/>
      <c r="N302" s="1"/>
      <c r="O302" s="1"/>
      <c r="P302" s="1"/>
      <c r="Q302" s="1"/>
      <c r="R302" s="1"/>
      <c r="S302" s="1"/>
    </row>
    <row r="303" spans="1:19" customFormat="1" ht="15.5">
      <c r="A303" s="10">
        <v>1</v>
      </c>
      <c r="B303" s="10">
        <v>2</v>
      </c>
      <c r="C303" s="8">
        <v>3</v>
      </c>
      <c r="D303" s="8"/>
      <c r="E303" s="9">
        <v>4</v>
      </c>
      <c r="F303" s="9">
        <v>5</v>
      </c>
      <c r="G303" s="9">
        <v>6</v>
      </c>
      <c r="H303" s="10">
        <v>7</v>
      </c>
      <c r="I303" s="10">
        <v>8</v>
      </c>
      <c r="J303" s="10">
        <v>9</v>
      </c>
      <c r="K303" s="10">
        <v>10</v>
      </c>
      <c r="L303" s="5">
        <v>11</v>
      </c>
      <c r="M303" s="11">
        <v>12</v>
      </c>
      <c r="N303" s="1"/>
      <c r="O303" s="1"/>
      <c r="P303" s="1"/>
      <c r="Q303" s="1"/>
      <c r="R303" s="1"/>
      <c r="S303" s="1"/>
    </row>
    <row r="304" spans="1:19" customFormat="1" ht="15.5">
      <c r="A304" s="16" t="s">
        <v>84</v>
      </c>
      <c r="B304" s="29" t="s">
        <v>95</v>
      </c>
      <c r="C304" s="14" t="s">
        <v>28</v>
      </c>
      <c r="D304" s="14" t="s">
        <v>29</v>
      </c>
      <c r="E304" s="15">
        <v>1</v>
      </c>
      <c r="F304" s="16">
        <v>0</v>
      </c>
      <c r="G304" s="16">
        <v>0</v>
      </c>
      <c r="H304" s="15">
        <v>1</v>
      </c>
      <c r="I304" s="16">
        <v>1</v>
      </c>
      <c r="J304" s="17">
        <v>0</v>
      </c>
      <c r="K304" s="16">
        <v>0</v>
      </c>
      <c r="L304" s="18">
        <v>0</v>
      </c>
      <c r="M304" s="19">
        <f>SUM(I304*5,J304*4,K304*3,L304*2)/H304</f>
        <v>5</v>
      </c>
      <c r="N304" s="1"/>
      <c r="O304" s="1"/>
      <c r="P304" s="1"/>
      <c r="Q304" s="1"/>
      <c r="R304" s="1"/>
      <c r="S304" s="1"/>
    </row>
    <row r="305" spans="1:19" customFormat="1" ht="15.5">
      <c r="A305" s="16" t="s">
        <v>84</v>
      </c>
      <c r="B305" s="29" t="s">
        <v>95</v>
      </c>
      <c r="C305" s="46" t="s">
        <v>70</v>
      </c>
      <c r="D305" s="14" t="s">
        <v>55</v>
      </c>
      <c r="E305" s="15">
        <v>1</v>
      </c>
      <c r="F305" s="16">
        <v>0</v>
      </c>
      <c r="G305" s="16">
        <v>0</v>
      </c>
      <c r="H305" s="15">
        <v>1</v>
      </c>
      <c r="I305" s="16">
        <v>0</v>
      </c>
      <c r="J305" s="17">
        <v>1</v>
      </c>
      <c r="K305" s="16">
        <v>0</v>
      </c>
      <c r="L305" s="18">
        <v>0</v>
      </c>
      <c r="M305" s="19">
        <f>SUM(I305*5,J305*4,K305*3,L305*2)/H305</f>
        <v>4</v>
      </c>
      <c r="N305" s="1"/>
      <c r="O305" s="1"/>
      <c r="P305" s="1"/>
      <c r="Q305" s="1"/>
      <c r="R305" s="1"/>
      <c r="S305" s="1"/>
    </row>
    <row r="306" spans="1:19" customFormat="1" ht="15.5">
      <c r="A306" s="16" t="s">
        <v>84</v>
      </c>
      <c r="B306" s="29" t="s">
        <v>95</v>
      </c>
      <c r="C306" s="14" t="s">
        <v>72</v>
      </c>
      <c r="D306" s="14" t="s">
        <v>63</v>
      </c>
      <c r="E306" s="15">
        <v>1</v>
      </c>
      <c r="F306" s="16">
        <v>0</v>
      </c>
      <c r="G306" s="16">
        <v>0</v>
      </c>
      <c r="H306" s="15">
        <v>1</v>
      </c>
      <c r="I306" s="16">
        <v>1</v>
      </c>
      <c r="J306" s="17">
        <v>0</v>
      </c>
      <c r="K306" s="16">
        <v>0</v>
      </c>
      <c r="L306" s="18">
        <v>0</v>
      </c>
      <c r="M306" s="19">
        <f>SUM(I306*5,J306*4,K306*3,L306*2)/H306</f>
        <v>5</v>
      </c>
      <c r="N306" s="1"/>
      <c r="O306" s="1"/>
      <c r="P306" s="1"/>
      <c r="Q306" s="1"/>
      <c r="R306" s="1"/>
      <c r="S306" s="1"/>
    </row>
    <row r="307" spans="1:19" customFormat="1" ht="28">
      <c r="A307" s="16" t="s">
        <v>84</v>
      </c>
      <c r="B307" s="29" t="s">
        <v>95</v>
      </c>
      <c r="C307" s="14" t="s">
        <v>73</v>
      </c>
      <c r="D307" s="14" t="s">
        <v>63</v>
      </c>
      <c r="E307" s="15">
        <v>1</v>
      </c>
      <c r="F307" s="16">
        <v>0</v>
      </c>
      <c r="G307" s="16">
        <v>0</v>
      </c>
      <c r="H307" s="15">
        <v>1</v>
      </c>
      <c r="I307" s="16">
        <v>1</v>
      </c>
      <c r="J307" s="17">
        <v>0</v>
      </c>
      <c r="K307" s="16">
        <v>0</v>
      </c>
      <c r="L307" s="18">
        <v>0</v>
      </c>
      <c r="M307" s="19">
        <f>SUM(I307*5,J307*4,K307*3,L307*2)/H307</f>
        <v>5</v>
      </c>
      <c r="N307" s="1"/>
      <c r="O307" s="1"/>
      <c r="P307" s="1"/>
      <c r="Q307" s="1"/>
      <c r="R307" s="1"/>
      <c r="S307" s="1"/>
    </row>
    <row r="308" spans="1:19" customFormat="1" ht="28">
      <c r="A308" s="16" t="s">
        <v>84</v>
      </c>
      <c r="B308" s="29" t="s">
        <v>95</v>
      </c>
      <c r="C308" s="14" t="s">
        <v>85</v>
      </c>
      <c r="D308" s="14" t="s">
        <v>43</v>
      </c>
      <c r="E308" s="15">
        <v>1</v>
      </c>
      <c r="F308" s="16">
        <v>0</v>
      </c>
      <c r="G308" s="16">
        <v>0</v>
      </c>
      <c r="H308" s="15">
        <v>1</v>
      </c>
      <c r="I308" s="16">
        <v>0</v>
      </c>
      <c r="J308" s="17">
        <v>1</v>
      </c>
      <c r="K308" s="16">
        <v>0</v>
      </c>
      <c r="L308" s="18">
        <v>0</v>
      </c>
      <c r="M308" s="19">
        <f>SUM(I308*5,J308*4,K308*3,L308*2)/H308</f>
        <v>4</v>
      </c>
      <c r="N308" s="1"/>
      <c r="O308" s="1"/>
      <c r="P308" s="1"/>
      <c r="Q308" s="1"/>
      <c r="R308" s="1"/>
      <c r="S308" s="1"/>
    </row>
    <row r="309" spans="1:19" customFormat="1" ht="15.5">
      <c r="A309" s="16" t="s">
        <v>84</v>
      </c>
      <c r="B309" s="29" t="s">
        <v>95</v>
      </c>
      <c r="C309" s="14" t="s">
        <v>86</v>
      </c>
      <c r="D309" s="14" t="s">
        <v>55</v>
      </c>
      <c r="E309" s="15">
        <v>1</v>
      </c>
      <c r="F309" s="16">
        <v>0</v>
      </c>
      <c r="G309" s="16">
        <v>0</v>
      </c>
      <c r="H309" s="15">
        <v>1</v>
      </c>
      <c r="I309" s="16">
        <v>0</v>
      </c>
      <c r="J309" s="17">
        <v>0</v>
      </c>
      <c r="K309" s="16">
        <v>1</v>
      </c>
      <c r="L309" s="18">
        <v>0</v>
      </c>
      <c r="M309" s="19" t="s">
        <v>96</v>
      </c>
      <c r="N309" s="1"/>
      <c r="O309" s="1"/>
      <c r="P309" s="1"/>
      <c r="Q309" s="1"/>
      <c r="R309" s="1"/>
      <c r="S309" s="1"/>
    </row>
    <row r="310" spans="1:19" customFormat="1" ht="15.5" hidden="1">
      <c r="A310" s="16" t="s">
        <v>84</v>
      </c>
      <c r="B310" s="29" t="s">
        <v>95</v>
      </c>
      <c r="C310" s="14"/>
      <c r="D310" s="14"/>
      <c r="E310" s="15">
        <v>1</v>
      </c>
      <c r="F310" s="16"/>
      <c r="G310" s="16"/>
      <c r="H310" s="15">
        <v>1</v>
      </c>
      <c r="I310" s="16"/>
      <c r="J310" s="17">
        <v>0</v>
      </c>
      <c r="K310" s="16"/>
      <c r="L310" s="18"/>
      <c r="M310" s="19" t="s">
        <v>97</v>
      </c>
      <c r="N310" s="1"/>
      <c r="O310" s="1"/>
      <c r="P310" s="1"/>
      <c r="Q310" s="1"/>
      <c r="R310" s="1"/>
      <c r="S310" s="1"/>
    </row>
    <row r="311" spans="1:19" customFormat="1" ht="15.5" hidden="1">
      <c r="A311" s="16" t="s">
        <v>84</v>
      </c>
      <c r="B311" s="29" t="s">
        <v>95</v>
      </c>
      <c r="C311" s="14"/>
      <c r="D311" s="14"/>
      <c r="E311" s="15">
        <v>1</v>
      </c>
      <c r="F311" s="16"/>
      <c r="G311" s="16"/>
      <c r="H311" s="15">
        <v>1</v>
      </c>
      <c r="I311" s="16"/>
      <c r="J311" s="17">
        <v>0</v>
      </c>
      <c r="K311" s="16"/>
      <c r="L311" s="18"/>
      <c r="M311" s="19" t="s">
        <v>98</v>
      </c>
      <c r="N311" s="1"/>
      <c r="O311" s="1"/>
      <c r="P311" s="1"/>
      <c r="Q311" s="1"/>
      <c r="R311" s="1"/>
      <c r="S311" s="1"/>
    </row>
    <row r="312" spans="1:19" customFormat="1" ht="15.5" hidden="1">
      <c r="A312" s="16" t="s">
        <v>84</v>
      </c>
      <c r="B312" s="29" t="s">
        <v>95</v>
      </c>
      <c r="C312" s="50"/>
      <c r="D312" s="50"/>
      <c r="E312" s="15">
        <v>1</v>
      </c>
      <c r="F312" s="50"/>
      <c r="G312" s="50"/>
      <c r="H312" s="15">
        <v>1</v>
      </c>
      <c r="I312" s="50"/>
      <c r="J312" s="17">
        <v>0</v>
      </c>
      <c r="K312" s="16"/>
      <c r="L312" s="18"/>
      <c r="M312" s="19" t="s">
        <v>99</v>
      </c>
      <c r="N312" s="1"/>
      <c r="O312" s="1"/>
      <c r="P312" s="1"/>
      <c r="Q312" s="1"/>
      <c r="R312" s="1"/>
      <c r="S312" s="1"/>
    </row>
    <row r="313" spans="1:19" customFormat="1" ht="15" hidden="1" customHeight="1">
      <c r="A313" s="16" t="s">
        <v>84</v>
      </c>
      <c r="B313" s="29" t="s">
        <v>95</v>
      </c>
      <c r="C313" s="50"/>
      <c r="D313" s="50"/>
      <c r="E313" s="15">
        <v>1</v>
      </c>
      <c r="F313" s="50"/>
      <c r="G313" s="50"/>
      <c r="H313" s="15">
        <v>1</v>
      </c>
      <c r="I313" s="50"/>
      <c r="J313" s="17">
        <v>0</v>
      </c>
      <c r="K313" s="57"/>
      <c r="L313" s="58"/>
      <c r="M313" s="19" t="s">
        <v>100</v>
      </c>
      <c r="N313" s="1"/>
      <c r="O313" s="1"/>
      <c r="P313" s="1"/>
      <c r="Q313" s="1"/>
      <c r="R313" s="1"/>
      <c r="S313" s="1"/>
    </row>
    <row r="314" spans="1:19" customFormat="1" ht="27" customHeight="1">
      <c r="A314" s="16" t="s">
        <v>84</v>
      </c>
      <c r="B314" s="29" t="s">
        <v>95</v>
      </c>
      <c r="C314" s="31" t="s">
        <v>87</v>
      </c>
      <c r="D314" s="14" t="s">
        <v>101</v>
      </c>
      <c r="E314" s="15">
        <v>1</v>
      </c>
      <c r="F314" s="64"/>
      <c r="G314" s="64"/>
      <c r="H314" s="15">
        <v>1</v>
      </c>
      <c r="I314" s="65">
        <v>1</v>
      </c>
      <c r="J314" s="17">
        <v>0</v>
      </c>
      <c r="K314" s="17">
        <v>0</v>
      </c>
      <c r="L314" s="17">
        <v>0</v>
      </c>
      <c r="M314" s="19" t="s">
        <v>91</v>
      </c>
      <c r="N314" s="1"/>
      <c r="O314" s="1"/>
      <c r="P314" s="1"/>
      <c r="Q314" s="1"/>
      <c r="R314" s="1"/>
      <c r="S314" s="1"/>
    </row>
    <row r="315" spans="1:19" customFormat="1" ht="15" customHeight="1">
      <c r="A315" s="16" t="s">
        <v>84</v>
      </c>
      <c r="B315" s="29" t="s">
        <v>95</v>
      </c>
      <c r="C315" s="30" t="s">
        <v>89</v>
      </c>
      <c r="D315" s="14" t="s">
        <v>34</v>
      </c>
      <c r="E315" s="15">
        <v>1</v>
      </c>
      <c r="F315" s="64"/>
      <c r="G315" s="64"/>
      <c r="H315" s="15">
        <v>1</v>
      </c>
      <c r="I315" s="65">
        <v>1</v>
      </c>
      <c r="J315" s="17">
        <v>0</v>
      </c>
      <c r="K315" s="17">
        <v>0</v>
      </c>
      <c r="L315" s="17">
        <v>0</v>
      </c>
      <c r="M315" s="19" t="s">
        <v>92</v>
      </c>
      <c r="N315" s="1"/>
      <c r="O315" s="1"/>
      <c r="P315" s="1"/>
      <c r="Q315" s="1"/>
      <c r="R315" s="1"/>
      <c r="S315" s="1"/>
    </row>
    <row r="316" spans="1:19" customFormat="1" ht="15.5">
      <c r="A316" s="61" t="s">
        <v>35</v>
      </c>
      <c r="B316" s="62"/>
      <c r="C316" s="15"/>
      <c r="D316" s="15"/>
      <c r="E316" s="15">
        <v>8</v>
      </c>
      <c r="F316" s="15">
        <f t="shared" ref="E316:L316" si="18">SUM(F304:F315)</f>
        <v>0</v>
      </c>
      <c r="G316" s="15">
        <f t="shared" si="18"/>
        <v>0</v>
      </c>
      <c r="H316" s="15">
        <v>8</v>
      </c>
      <c r="I316" s="15">
        <f t="shared" si="18"/>
        <v>5</v>
      </c>
      <c r="J316" s="15">
        <f t="shared" si="18"/>
        <v>2</v>
      </c>
      <c r="K316" s="15">
        <f t="shared" si="18"/>
        <v>1</v>
      </c>
      <c r="L316" s="15">
        <f t="shared" si="18"/>
        <v>0</v>
      </c>
      <c r="M316" s="19">
        <f>SUM(I316*5,J316*4,K316*3,L316*2)/H316</f>
        <v>4.5</v>
      </c>
      <c r="N316" s="1"/>
      <c r="O316" s="1"/>
      <c r="P316" s="1"/>
      <c r="Q316" s="1"/>
      <c r="R316" s="1"/>
      <c r="S316" s="1"/>
    </row>
    <row r="317" spans="1:19" customFormat="1" ht="15.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1"/>
      <c r="O317" s="1"/>
      <c r="P317" s="1"/>
      <c r="Q317" s="1"/>
      <c r="R317" s="1"/>
      <c r="S317" s="1"/>
    </row>
    <row r="318" spans="1:19" customFormat="1" ht="15.5">
      <c r="A318" s="24"/>
      <c r="B318" s="24"/>
      <c r="C318" s="24"/>
      <c r="D318" s="66"/>
      <c r="E318" s="38" t="s">
        <v>38</v>
      </c>
      <c r="F318" s="38"/>
      <c r="G318" s="38"/>
      <c r="H318" s="80" t="s">
        <v>39</v>
      </c>
      <c r="I318" s="80"/>
      <c r="J318" s="80"/>
      <c r="K318" s="80"/>
      <c r="L318" s="80"/>
      <c r="M318" s="80"/>
      <c r="N318" s="1"/>
      <c r="O318" s="1"/>
      <c r="P318" s="1"/>
      <c r="Q318" s="1"/>
      <c r="R318" s="1"/>
      <c r="S318" s="1"/>
    </row>
    <row r="319" spans="1:19" customFormat="1" ht="15.5">
      <c r="A319" s="25"/>
      <c r="B319" s="25"/>
      <c r="C319" s="25" t="s">
        <v>37</v>
      </c>
      <c r="D319" s="25"/>
      <c r="E319" s="25"/>
      <c r="F319" s="25"/>
      <c r="G319" s="25"/>
      <c r="H319" s="82"/>
      <c r="I319" s="82"/>
      <c r="J319" s="82"/>
      <c r="K319" s="82"/>
      <c r="L319" s="82"/>
      <c r="M319" s="82"/>
      <c r="N319" s="1"/>
      <c r="O319" s="1"/>
      <c r="P319" s="1"/>
      <c r="Q319" s="1"/>
      <c r="R319" s="1"/>
      <c r="S319" s="1"/>
    </row>
    <row r="320" spans="1:19" customFormat="1" ht="15.5">
      <c r="A320" s="1"/>
      <c r="B320" s="1"/>
      <c r="C320" s="1" t="s">
        <v>37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customFormat="1" ht="15.5">
      <c r="A321" s="1"/>
      <c r="B321" s="1"/>
      <c r="C321" s="1" t="s">
        <v>37</v>
      </c>
      <c r="D321" s="1" t="s">
        <v>37</v>
      </c>
      <c r="E321" s="1"/>
      <c r="F321" s="1" t="s">
        <v>37</v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customFormat="1" ht="15.5">
      <c r="A322" s="1" t="s">
        <v>102</v>
      </c>
      <c r="B322" s="1"/>
      <c r="C322" s="1" t="s">
        <v>37</v>
      </c>
      <c r="D322" s="1" t="s">
        <v>37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customFormat="1" ht="15.5">
      <c r="A323" s="40"/>
      <c r="B323" s="69" t="s">
        <v>0</v>
      </c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1"/>
      <c r="O323" s="1"/>
      <c r="P323" s="1"/>
      <c r="Q323" s="1"/>
      <c r="R323" s="1"/>
      <c r="S323" s="1"/>
    </row>
    <row r="324" spans="1:19" customFormat="1" ht="15.5">
      <c r="A324" s="40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1"/>
      <c r="O324" s="1"/>
      <c r="P324" s="1"/>
      <c r="Q324" s="1"/>
      <c r="R324" s="1"/>
      <c r="S324" s="1"/>
    </row>
    <row r="325" spans="1:19" customFormat="1" ht="15.75" customHeight="1">
      <c r="A325" s="71" t="s">
        <v>3</v>
      </c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1"/>
      <c r="O325" s="1"/>
      <c r="P325" s="1"/>
      <c r="Q325" s="1"/>
      <c r="R325" s="1"/>
      <c r="S325" s="1"/>
    </row>
    <row r="326" spans="1:19" customFormat="1" ht="15.75" customHeight="1">
      <c r="A326" s="72" t="s">
        <v>103</v>
      </c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1"/>
      <c r="O326" s="1"/>
      <c r="P326" s="1"/>
      <c r="Q326" s="1"/>
      <c r="R326" s="1"/>
      <c r="S326" s="1"/>
    </row>
    <row r="327" spans="1:19" customFormat="1" ht="15.5">
      <c r="A327" s="73" t="s">
        <v>69</v>
      </c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1"/>
      <c r="O327" s="1"/>
      <c r="P327" s="1"/>
      <c r="Q327" s="1"/>
      <c r="R327" s="1"/>
      <c r="S327" s="1"/>
    </row>
    <row r="328" spans="1:19" customFormat="1" ht="15" customHeight="1">
      <c r="A328" s="2"/>
      <c r="B328" s="2"/>
      <c r="C328" s="2"/>
      <c r="D328" s="2"/>
      <c r="E328" s="2"/>
      <c r="F328" s="81" t="s">
        <v>52</v>
      </c>
      <c r="G328" s="81"/>
      <c r="H328" s="81"/>
      <c r="I328" s="3"/>
      <c r="J328" s="3"/>
      <c r="K328" s="4"/>
      <c r="L328" s="4"/>
      <c r="M328" s="2"/>
      <c r="N328" s="1"/>
      <c r="O328" s="1"/>
      <c r="P328" s="1"/>
      <c r="Q328" s="1"/>
      <c r="R328" s="1"/>
      <c r="S328" s="1"/>
    </row>
    <row r="329" spans="1:19" customFormat="1" ht="36" customHeight="1">
      <c r="A329" s="75" t="s">
        <v>7</v>
      </c>
      <c r="B329" s="75" t="s">
        <v>8</v>
      </c>
      <c r="C329" s="75" t="s">
        <v>9</v>
      </c>
      <c r="D329" s="75" t="s">
        <v>10</v>
      </c>
      <c r="E329" s="76" t="s">
        <v>11</v>
      </c>
      <c r="F329" s="76"/>
      <c r="G329" s="76"/>
      <c r="H329" s="76"/>
      <c r="I329" s="75" t="s">
        <v>12</v>
      </c>
      <c r="J329" s="75"/>
      <c r="K329" s="75"/>
      <c r="L329" s="75"/>
      <c r="M329" s="77" t="s">
        <v>13</v>
      </c>
      <c r="N329" s="1"/>
      <c r="O329" s="1"/>
      <c r="P329" s="1"/>
      <c r="Q329" s="1"/>
      <c r="R329" s="1"/>
      <c r="S329" s="1"/>
    </row>
    <row r="330" spans="1:19" customFormat="1" ht="15.5">
      <c r="A330" s="75"/>
      <c r="B330" s="75"/>
      <c r="C330" s="75"/>
      <c r="D330" s="75"/>
      <c r="E330" s="76" t="s">
        <v>14</v>
      </c>
      <c r="F330" s="78" t="s">
        <v>15</v>
      </c>
      <c r="G330" s="78"/>
      <c r="H330" s="78"/>
      <c r="I330" s="75" t="s">
        <v>16</v>
      </c>
      <c r="J330" s="75" t="s">
        <v>17</v>
      </c>
      <c r="K330" s="75" t="s">
        <v>18</v>
      </c>
      <c r="L330" s="75" t="s">
        <v>19</v>
      </c>
      <c r="M330" s="77"/>
      <c r="N330" s="1"/>
      <c r="O330" s="1"/>
      <c r="P330" s="1"/>
      <c r="Q330" s="1"/>
      <c r="R330" s="1"/>
      <c r="S330" s="1"/>
    </row>
    <row r="331" spans="1:19" customFormat="1" ht="42">
      <c r="A331" s="75"/>
      <c r="B331" s="75"/>
      <c r="C331" s="75"/>
      <c r="D331" s="75"/>
      <c r="E331" s="76"/>
      <c r="F331" s="6" t="s">
        <v>20</v>
      </c>
      <c r="G331" s="6" t="s">
        <v>21</v>
      </c>
      <c r="H331" s="6" t="s">
        <v>22</v>
      </c>
      <c r="I331" s="75"/>
      <c r="J331" s="75"/>
      <c r="K331" s="75"/>
      <c r="L331" s="75"/>
      <c r="M331" s="77"/>
      <c r="N331" s="1"/>
      <c r="O331" s="1"/>
      <c r="P331" s="1"/>
      <c r="Q331" s="1"/>
      <c r="R331" s="1"/>
      <c r="S331" s="1"/>
    </row>
    <row r="332" spans="1:19" customFormat="1" ht="15.5">
      <c r="A332" s="10">
        <v>1</v>
      </c>
      <c r="B332" s="10">
        <v>2</v>
      </c>
      <c r="C332" s="8">
        <v>3</v>
      </c>
      <c r="D332" s="8"/>
      <c r="E332" s="9">
        <v>4</v>
      </c>
      <c r="F332" s="9">
        <v>5</v>
      </c>
      <c r="G332" s="9">
        <v>6</v>
      </c>
      <c r="H332" s="10">
        <v>7</v>
      </c>
      <c r="I332" s="10">
        <v>8</v>
      </c>
      <c r="J332" s="10">
        <v>9</v>
      </c>
      <c r="K332" s="10">
        <v>10</v>
      </c>
      <c r="L332" s="5">
        <v>11</v>
      </c>
      <c r="M332" s="11">
        <v>12</v>
      </c>
      <c r="N332" s="1"/>
      <c r="O332" s="1"/>
      <c r="P332" s="1"/>
      <c r="Q332" s="1"/>
      <c r="R332" s="1"/>
      <c r="S332" s="1"/>
    </row>
    <row r="333" spans="1:19" customFormat="1" ht="19.25" customHeight="1">
      <c r="A333" s="67" t="s">
        <v>104</v>
      </c>
      <c r="B333" s="29" t="s">
        <v>105</v>
      </c>
      <c r="C333" s="14" t="s">
        <v>25</v>
      </c>
      <c r="D333" s="14" t="s">
        <v>55</v>
      </c>
      <c r="E333" s="15">
        <v>1</v>
      </c>
      <c r="F333" s="16">
        <v>0</v>
      </c>
      <c r="G333" s="16">
        <v>0</v>
      </c>
      <c r="H333" s="33">
        <v>1</v>
      </c>
      <c r="I333" s="16">
        <v>0</v>
      </c>
      <c r="J333" s="17">
        <v>1</v>
      </c>
      <c r="K333" s="16">
        <v>0</v>
      </c>
      <c r="L333" s="18">
        <v>0</v>
      </c>
      <c r="M333" s="19">
        <f>SUM(I333*5,J333*4,K333*3,L333*2)/H333</f>
        <v>4</v>
      </c>
      <c r="N333" s="1"/>
      <c r="O333" s="1" t="s">
        <v>37</v>
      </c>
      <c r="P333" s="1"/>
      <c r="Q333" s="1"/>
      <c r="R333" s="1"/>
      <c r="S333" s="1"/>
    </row>
    <row r="334" spans="1:19" customFormat="1" ht="42">
      <c r="A334" s="67" t="s">
        <v>104</v>
      </c>
      <c r="B334" s="29" t="s">
        <v>105</v>
      </c>
      <c r="C334" s="14" t="s">
        <v>106</v>
      </c>
      <c r="D334" s="14" t="s">
        <v>55</v>
      </c>
      <c r="E334" s="15">
        <v>1</v>
      </c>
      <c r="F334" s="16">
        <v>0</v>
      </c>
      <c r="G334" s="16">
        <v>0</v>
      </c>
      <c r="H334" s="33">
        <v>1</v>
      </c>
      <c r="I334" s="16">
        <v>0</v>
      </c>
      <c r="J334" s="17">
        <v>1</v>
      </c>
      <c r="K334" s="16">
        <v>0</v>
      </c>
      <c r="L334" s="18">
        <v>0</v>
      </c>
      <c r="M334" s="19">
        <f>SUM(I334*5,J334*4,K334*3,L334*2)/H334</f>
        <v>4</v>
      </c>
      <c r="N334" s="1"/>
      <c r="O334" s="1"/>
      <c r="P334" s="1"/>
      <c r="Q334" s="1"/>
      <c r="R334" s="1"/>
      <c r="S334" s="1"/>
    </row>
    <row r="335" spans="1:19" customFormat="1" ht="28">
      <c r="A335" s="67" t="s">
        <v>104</v>
      </c>
      <c r="B335" s="29" t="s">
        <v>105</v>
      </c>
      <c r="C335" s="14" t="s">
        <v>89</v>
      </c>
      <c r="D335" s="14" t="s">
        <v>107</v>
      </c>
      <c r="E335" s="15">
        <v>1</v>
      </c>
      <c r="F335" s="16">
        <v>0</v>
      </c>
      <c r="G335" s="16">
        <v>0</v>
      </c>
      <c r="H335" s="33">
        <v>1</v>
      </c>
      <c r="I335" s="16">
        <v>1</v>
      </c>
      <c r="J335" s="17">
        <v>0</v>
      </c>
      <c r="K335" s="16">
        <v>0</v>
      </c>
      <c r="L335" s="18">
        <v>0</v>
      </c>
      <c r="M335" s="19">
        <f>SUM(I335*5,J335*4,K335*3,L335*2)/H335</f>
        <v>5</v>
      </c>
      <c r="N335" s="1"/>
      <c r="O335" s="1"/>
      <c r="P335" s="1"/>
      <c r="Q335" s="1"/>
      <c r="R335" s="1"/>
      <c r="S335" s="1"/>
    </row>
    <row r="336" spans="1:19" customFormat="1" ht="15.5">
      <c r="A336" s="20" t="s">
        <v>35</v>
      </c>
      <c r="B336" s="21"/>
      <c r="C336" s="22"/>
      <c r="D336" s="22"/>
      <c r="E336" s="22">
        <f t="shared" ref="E336:L336" si="19">SUM(E333:E335)</f>
        <v>3</v>
      </c>
      <c r="F336" s="22">
        <f t="shared" si="19"/>
        <v>0</v>
      </c>
      <c r="G336" s="22">
        <f t="shared" si="19"/>
        <v>0</v>
      </c>
      <c r="H336" s="22">
        <f t="shared" si="19"/>
        <v>3</v>
      </c>
      <c r="I336" s="22">
        <f t="shared" si="19"/>
        <v>1</v>
      </c>
      <c r="J336" s="22">
        <f t="shared" si="19"/>
        <v>2</v>
      </c>
      <c r="K336" s="22">
        <f t="shared" si="19"/>
        <v>0</v>
      </c>
      <c r="L336" s="22">
        <f t="shared" si="19"/>
        <v>0</v>
      </c>
      <c r="M336" s="23">
        <f>SUM(I336*5,J336*4,K336*3,L336*2)/H336</f>
        <v>4.333333333333333</v>
      </c>
      <c r="N336" s="1"/>
      <c r="O336" s="1"/>
      <c r="P336" s="1"/>
      <c r="Q336" s="1"/>
      <c r="R336" s="1"/>
      <c r="S336" s="1"/>
    </row>
    <row r="337" spans="1:19" customFormat="1" ht="15" customHeight="1">
      <c r="A337" s="79" t="s">
        <v>36</v>
      </c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1" t="s">
        <v>37</v>
      </c>
      <c r="O337" s="1"/>
      <c r="P337" s="1"/>
      <c r="Q337" s="1"/>
      <c r="R337" s="1"/>
      <c r="S337" s="1"/>
    </row>
    <row r="338" spans="1:19" customFormat="1" ht="15.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1"/>
      <c r="O338" s="1"/>
      <c r="P338" s="1"/>
      <c r="Q338" s="1"/>
      <c r="R338" s="1"/>
      <c r="S338" s="1"/>
    </row>
    <row r="339" spans="1:19" customFormat="1" ht="15.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1"/>
      <c r="O339" s="1"/>
      <c r="P339" s="1"/>
      <c r="Q339" s="1"/>
      <c r="R339" s="1"/>
      <c r="S339" s="1"/>
    </row>
    <row r="340" spans="1:19" customFormat="1" ht="15.5">
      <c r="A340" s="24"/>
      <c r="B340" s="24"/>
      <c r="C340" s="24"/>
      <c r="D340" s="24"/>
      <c r="E340" s="25" t="s">
        <v>38</v>
      </c>
      <c r="F340" s="25"/>
      <c r="G340" s="25"/>
      <c r="H340" s="80" t="s">
        <v>39</v>
      </c>
      <c r="I340" s="80"/>
      <c r="J340" s="80"/>
      <c r="K340" s="80"/>
      <c r="L340" s="80"/>
      <c r="M340" s="80"/>
      <c r="N340" s="1"/>
      <c r="O340" s="1"/>
      <c r="P340" s="1"/>
      <c r="Q340" s="1"/>
      <c r="R340" s="1"/>
      <c r="S340" s="1"/>
    </row>
    <row r="341" spans="1:19" customFormat="1" ht="15.5">
      <c r="A341" s="25"/>
      <c r="B341" s="25"/>
      <c r="C341" s="25"/>
      <c r="D341" s="25" t="s">
        <v>37</v>
      </c>
      <c r="E341" s="25"/>
      <c r="F341" s="25"/>
      <c r="G341" s="25"/>
      <c r="H341" s="82"/>
      <c r="I341" s="82"/>
      <c r="J341" s="82"/>
      <c r="K341" s="82"/>
      <c r="L341" s="82"/>
      <c r="M341" s="82"/>
      <c r="N341" s="1"/>
      <c r="O341" s="1"/>
      <c r="P341" s="1"/>
      <c r="Q341" s="1"/>
      <c r="R341" s="1"/>
      <c r="S341" s="1"/>
    </row>
    <row r="342" spans="1:19" customFormat="1" ht="15.5">
      <c r="A342" s="1"/>
      <c r="B342" s="1"/>
      <c r="C342" s="1"/>
      <c r="D342" s="1" t="s">
        <v>37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customFormat="1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customFormat="1" ht="15.5">
      <c r="A344" s="1" t="s">
        <v>102</v>
      </c>
      <c r="B344" s="1"/>
      <c r="C344" s="1" t="s">
        <v>37</v>
      </c>
      <c r="D344" s="1" t="s">
        <v>37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customFormat="1" ht="15.5">
      <c r="A345" s="40"/>
      <c r="B345" s="69" t="s">
        <v>0</v>
      </c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1"/>
      <c r="O345" s="1"/>
      <c r="P345" s="1"/>
      <c r="Q345" s="1"/>
      <c r="R345" s="1"/>
      <c r="S345" s="1"/>
    </row>
    <row r="346" spans="1:19" customFormat="1" ht="15.5">
      <c r="A346" s="40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1"/>
      <c r="O346" s="1"/>
      <c r="P346" s="1"/>
      <c r="Q346" s="1"/>
      <c r="R346" s="1"/>
      <c r="S346" s="1"/>
    </row>
    <row r="347" spans="1:19" customFormat="1" ht="15.5">
      <c r="A347" s="71" t="s">
        <v>3</v>
      </c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1"/>
      <c r="O347" s="1"/>
      <c r="P347" s="1"/>
      <c r="Q347" s="1"/>
      <c r="R347" s="1"/>
      <c r="S347" s="1"/>
    </row>
    <row r="348" spans="1:19" customFormat="1" ht="15.65" customHeight="1">
      <c r="A348" s="72" t="s">
        <v>108</v>
      </c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1"/>
      <c r="O348" s="1"/>
      <c r="P348" s="1"/>
      <c r="Q348" s="1"/>
      <c r="R348" s="1"/>
      <c r="S348" s="1"/>
    </row>
    <row r="349" spans="1:19" customFormat="1" ht="15.5">
      <c r="A349" s="73" t="s">
        <v>69</v>
      </c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1"/>
      <c r="O349" s="1"/>
      <c r="P349" s="1"/>
      <c r="Q349" s="1"/>
      <c r="R349" s="1"/>
      <c r="S349" s="1"/>
    </row>
    <row r="350" spans="1:19" customFormat="1" ht="13.25" customHeight="1">
      <c r="A350" s="2"/>
      <c r="B350" s="2"/>
      <c r="C350" s="2"/>
      <c r="D350" s="2"/>
      <c r="E350" s="2"/>
      <c r="F350" s="81" t="s">
        <v>52</v>
      </c>
      <c r="G350" s="81"/>
      <c r="H350" s="81"/>
      <c r="I350" s="3"/>
      <c r="J350" s="3"/>
      <c r="K350" s="4"/>
      <c r="L350" s="4"/>
      <c r="M350" s="2"/>
      <c r="N350" s="1"/>
      <c r="O350" s="1"/>
      <c r="P350" s="1"/>
      <c r="Q350" s="1"/>
      <c r="R350" s="1"/>
      <c r="S350" s="1"/>
    </row>
    <row r="351" spans="1:19" customFormat="1" ht="34.25" customHeight="1">
      <c r="A351" s="75" t="s">
        <v>7</v>
      </c>
      <c r="B351" s="75" t="s">
        <v>8</v>
      </c>
      <c r="C351" s="75" t="s">
        <v>9</v>
      </c>
      <c r="D351" s="75" t="s">
        <v>10</v>
      </c>
      <c r="E351" s="76" t="s">
        <v>11</v>
      </c>
      <c r="F351" s="76"/>
      <c r="G351" s="76"/>
      <c r="H351" s="76"/>
      <c r="I351" s="75" t="s">
        <v>12</v>
      </c>
      <c r="J351" s="75"/>
      <c r="K351" s="75"/>
      <c r="L351" s="75"/>
      <c r="M351" s="77" t="s">
        <v>13</v>
      </c>
      <c r="N351" s="1"/>
      <c r="O351" s="1"/>
      <c r="P351" s="1"/>
      <c r="Q351" s="1"/>
      <c r="R351" s="1"/>
      <c r="S351" s="1"/>
    </row>
    <row r="352" spans="1:19" customFormat="1" ht="15.5">
      <c r="A352" s="75"/>
      <c r="B352" s="75"/>
      <c r="C352" s="75"/>
      <c r="D352" s="75"/>
      <c r="E352" s="76" t="s">
        <v>14</v>
      </c>
      <c r="F352" s="78" t="s">
        <v>15</v>
      </c>
      <c r="G352" s="78"/>
      <c r="H352" s="78"/>
      <c r="I352" s="75" t="s">
        <v>16</v>
      </c>
      <c r="J352" s="75" t="s">
        <v>17</v>
      </c>
      <c r="K352" s="75" t="s">
        <v>18</v>
      </c>
      <c r="L352" s="75" t="s">
        <v>19</v>
      </c>
      <c r="M352" s="77"/>
      <c r="N352" s="1"/>
      <c r="O352" s="1"/>
      <c r="P352" s="1"/>
      <c r="Q352" s="1"/>
      <c r="R352" s="1"/>
      <c r="S352" s="1"/>
    </row>
    <row r="353" spans="1:19" customFormat="1" ht="42">
      <c r="A353" s="75"/>
      <c r="B353" s="75"/>
      <c r="C353" s="75"/>
      <c r="D353" s="75"/>
      <c r="E353" s="76"/>
      <c r="F353" s="6" t="s">
        <v>20</v>
      </c>
      <c r="G353" s="6" t="s">
        <v>21</v>
      </c>
      <c r="H353" s="6" t="s">
        <v>22</v>
      </c>
      <c r="I353" s="75"/>
      <c r="J353" s="75"/>
      <c r="K353" s="75"/>
      <c r="L353" s="75"/>
      <c r="M353" s="77"/>
      <c r="N353" s="1"/>
      <c r="O353" s="1"/>
      <c r="P353" s="1"/>
      <c r="Q353" s="1"/>
      <c r="R353" s="1"/>
      <c r="S353" s="1"/>
    </row>
    <row r="354" spans="1:19" customFormat="1" ht="15.5">
      <c r="A354" s="10">
        <v>1</v>
      </c>
      <c r="B354" s="10">
        <v>2</v>
      </c>
      <c r="C354" s="8">
        <v>3</v>
      </c>
      <c r="D354" s="8"/>
      <c r="E354" s="9">
        <v>4</v>
      </c>
      <c r="F354" s="9">
        <v>5</v>
      </c>
      <c r="G354" s="9">
        <v>6</v>
      </c>
      <c r="H354" s="10">
        <v>7</v>
      </c>
      <c r="I354" s="10">
        <v>8</v>
      </c>
      <c r="J354" s="10">
        <v>9</v>
      </c>
      <c r="K354" s="10">
        <v>10</v>
      </c>
      <c r="L354" s="5">
        <v>11</v>
      </c>
      <c r="M354" s="11">
        <v>12</v>
      </c>
      <c r="N354" s="1"/>
      <c r="O354" s="1"/>
      <c r="P354" s="1"/>
      <c r="Q354" s="1"/>
      <c r="R354" s="1"/>
      <c r="S354" s="1"/>
    </row>
    <row r="355" spans="1:19" customFormat="1" ht="26.9" customHeight="1">
      <c r="A355" s="67" t="s">
        <v>104</v>
      </c>
      <c r="B355" s="29" t="s">
        <v>54</v>
      </c>
      <c r="C355" s="14" t="s">
        <v>25</v>
      </c>
      <c r="D355" s="14" t="s">
        <v>55</v>
      </c>
      <c r="E355" s="15">
        <v>6</v>
      </c>
      <c r="F355" s="16">
        <v>0</v>
      </c>
      <c r="G355" s="16">
        <v>0</v>
      </c>
      <c r="H355" s="15">
        <v>6</v>
      </c>
      <c r="I355" s="16">
        <v>1</v>
      </c>
      <c r="J355" s="17">
        <v>0</v>
      </c>
      <c r="K355" s="16">
        <v>5</v>
      </c>
      <c r="L355" s="18">
        <v>0</v>
      </c>
      <c r="M355" s="19">
        <f>SUM(I355*5,J355*4,K355*3,L355*2)/H355</f>
        <v>3.3333333333333335</v>
      </c>
      <c r="N355" s="1"/>
      <c r="O355" s="1"/>
      <c r="P355" s="1"/>
      <c r="Q355" s="1"/>
      <c r="R355" s="1"/>
      <c r="S355" s="1"/>
    </row>
    <row r="356" spans="1:19" customFormat="1" ht="28">
      <c r="A356" s="67" t="s">
        <v>104</v>
      </c>
      <c r="B356" s="29" t="s">
        <v>54</v>
      </c>
      <c r="C356" s="14" t="s">
        <v>109</v>
      </c>
      <c r="D356" s="14" t="s">
        <v>110</v>
      </c>
      <c r="E356" s="15">
        <v>6</v>
      </c>
      <c r="F356" s="16">
        <v>0</v>
      </c>
      <c r="G356" s="16">
        <v>0</v>
      </c>
      <c r="H356" s="15">
        <v>6</v>
      </c>
      <c r="I356" s="16">
        <v>1</v>
      </c>
      <c r="J356" s="17">
        <v>1</v>
      </c>
      <c r="K356" s="16">
        <v>3</v>
      </c>
      <c r="L356" s="18">
        <v>1</v>
      </c>
      <c r="M356" s="19">
        <f>SUM(I356*5,J356*4,K356*3,L356*2)/H356</f>
        <v>3.3333333333333335</v>
      </c>
      <c r="N356" s="1"/>
      <c r="O356" s="1"/>
      <c r="P356" s="1"/>
      <c r="Q356" s="1"/>
      <c r="R356" s="1"/>
      <c r="S356" s="1"/>
    </row>
    <row r="357" spans="1:19" customFormat="1" ht="28">
      <c r="A357" s="67" t="s">
        <v>104</v>
      </c>
      <c r="B357" s="29" t="s">
        <v>54</v>
      </c>
      <c r="C357" s="14" t="s">
        <v>89</v>
      </c>
      <c r="D357" s="14" t="s">
        <v>110</v>
      </c>
      <c r="E357" s="15">
        <v>6</v>
      </c>
      <c r="F357" s="16">
        <v>0</v>
      </c>
      <c r="G357" s="16">
        <v>0</v>
      </c>
      <c r="H357" s="15">
        <v>6</v>
      </c>
      <c r="I357" s="16">
        <v>3</v>
      </c>
      <c r="J357" s="17">
        <v>2</v>
      </c>
      <c r="K357" s="16">
        <v>0</v>
      </c>
      <c r="L357" s="18">
        <v>1</v>
      </c>
      <c r="M357" s="19">
        <f>SUM(I357*5,J357*4,K357*3,L357*2)/H357</f>
        <v>4.166666666666667</v>
      </c>
      <c r="N357" s="1"/>
      <c r="O357" s="1"/>
      <c r="P357" s="1"/>
      <c r="Q357" s="1"/>
      <c r="R357" s="1"/>
      <c r="S357" s="1"/>
    </row>
    <row r="358" spans="1:19" customFormat="1" ht="15.5" hidden="1">
      <c r="A358" s="67"/>
      <c r="B358" s="29"/>
      <c r="C358" s="14"/>
      <c r="D358" s="14"/>
      <c r="E358" s="15"/>
      <c r="F358" s="16"/>
      <c r="G358" s="16"/>
      <c r="H358" s="33"/>
      <c r="I358" s="16"/>
      <c r="J358" s="17"/>
      <c r="K358" s="16"/>
      <c r="L358" s="18"/>
      <c r="M358" s="19"/>
      <c r="N358" s="1"/>
      <c r="O358" s="1"/>
      <c r="P358" s="1"/>
      <c r="Q358" s="1"/>
      <c r="R358" s="1"/>
      <c r="S358" s="1"/>
    </row>
    <row r="359" spans="1:19" customFormat="1" ht="15.5">
      <c r="A359" s="20" t="s">
        <v>35</v>
      </c>
      <c r="B359" s="21"/>
      <c r="C359" s="22"/>
      <c r="D359" s="22"/>
      <c r="E359" s="22">
        <f t="shared" ref="E359:L359" si="20">SUM(E355:E358)</f>
        <v>18</v>
      </c>
      <c r="F359" s="22">
        <f t="shared" si="20"/>
        <v>0</v>
      </c>
      <c r="G359" s="22">
        <f t="shared" si="20"/>
        <v>0</v>
      </c>
      <c r="H359" s="22">
        <f t="shared" si="20"/>
        <v>18</v>
      </c>
      <c r="I359" s="22">
        <f t="shared" si="20"/>
        <v>5</v>
      </c>
      <c r="J359" s="22">
        <f t="shared" si="20"/>
        <v>3</v>
      </c>
      <c r="K359" s="22">
        <f t="shared" si="20"/>
        <v>8</v>
      </c>
      <c r="L359" s="22">
        <f t="shared" si="20"/>
        <v>2</v>
      </c>
      <c r="M359" s="23">
        <f>SUM(I359*5,J359*4,K359*3,L359*2)/H359</f>
        <v>3.6111111111111112</v>
      </c>
      <c r="N359" s="1"/>
      <c r="O359" s="1"/>
      <c r="P359" s="1"/>
      <c r="Q359" s="1"/>
      <c r="R359" s="1"/>
      <c r="S359" s="1"/>
    </row>
    <row r="360" spans="1:19" customFormat="1" ht="15.5">
      <c r="A360" s="79" t="s">
        <v>36</v>
      </c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1"/>
      <c r="O360" s="1"/>
      <c r="P360" s="1"/>
      <c r="Q360" s="1"/>
      <c r="R360" s="1"/>
      <c r="S360" s="1"/>
    </row>
    <row r="361" spans="1:19" customFormat="1" ht="15.5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1"/>
      <c r="O361" s="1"/>
      <c r="P361" s="1"/>
      <c r="Q361" s="1"/>
      <c r="R361" s="1"/>
      <c r="S361" s="1"/>
    </row>
    <row r="362" spans="1:19" customFormat="1" ht="15.5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1"/>
      <c r="O362" s="1"/>
      <c r="P362" s="1"/>
      <c r="Q362" s="1"/>
      <c r="R362" s="1"/>
      <c r="S362" s="1"/>
    </row>
    <row r="363" spans="1:19" customFormat="1" ht="15.5">
      <c r="A363" s="24"/>
      <c r="B363" s="24"/>
      <c r="C363" s="66"/>
      <c r="D363" s="66"/>
      <c r="E363" s="38" t="s">
        <v>38</v>
      </c>
      <c r="F363" s="38"/>
      <c r="G363" s="38"/>
      <c r="H363" s="80" t="s">
        <v>39</v>
      </c>
      <c r="I363" s="80"/>
      <c r="J363" s="80"/>
      <c r="K363" s="80"/>
      <c r="L363" s="80"/>
      <c r="M363" s="80"/>
      <c r="N363" s="1"/>
      <c r="O363" s="1"/>
      <c r="P363" s="1"/>
      <c r="Q363" s="1"/>
      <c r="R363" s="1"/>
      <c r="S363" s="1"/>
    </row>
    <row r="364" spans="1:19" customFormat="1" ht="15.5">
      <c r="A364" s="25"/>
      <c r="B364" s="25"/>
      <c r="C364" s="25"/>
      <c r="D364" s="25" t="s">
        <v>37</v>
      </c>
      <c r="E364" s="25"/>
      <c r="F364" s="25"/>
      <c r="G364" s="25"/>
      <c r="H364" s="82"/>
      <c r="I364" s="82"/>
      <c r="J364" s="82"/>
      <c r="K364" s="82"/>
      <c r="L364" s="82"/>
      <c r="M364" s="82"/>
      <c r="N364" s="1"/>
      <c r="O364" s="1"/>
      <c r="P364" s="1"/>
      <c r="Q364" s="1"/>
      <c r="R364" s="1"/>
      <c r="S364" s="1"/>
    </row>
    <row r="365" spans="1:19" customFormat="1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customFormat="1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customFormat="1" ht="15.5">
      <c r="A367" s="1"/>
      <c r="B367" s="1"/>
      <c r="C367" s="1"/>
      <c r="D367" s="1"/>
      <c r="E367" s="1"/>
      <c r="F367" s="1"/>
    </row>
    <row r="368" spans="1:19" customFormat="1" ht="15.5">
      <c r="A368" s="1"/>
      <c r="B368" s="1"/>
      <c r="C368" s="1"/>
      <c r="D368" s="1"/>
      <c r="E368" s="1"/>
      <c r="F368" s="1"/>
    </row>
    <row r="369" spans="1:6" customFormat="1" ht="15.5">
      <c r="A369" s="1"/>
      <c r="B369" s="1"/>
      <c r="C369" s="1"/>
      <c r="D369" s="1"/>
      <c r="E369" s="1"/>
      <c r="F369" s="1"/>
    </row>
    <row r="370" spans="1:6" customFormat="1" ht="15.5">
      <c r="A370" s="1"/>
      <c r="B370" s="1"/>
      <c r="C370" s="1"/>
      <c r="D370" s="1"/>
      <c r="E370" s="1"/>
      <c r="F370" s="1"/>
    </row>
    <row r="371" spans="1:6" customFormat="1" ht="15.5">
      <c r="A371" s="1"/>
      <c r="B371" s="1"/>
      <c r="C371" s="1"/>
      <c r="D371" s="1"/>
      <c r="E371" s="1"/>
      <c r="F371" s="1"/>
    </row>
    <row r="372" spans="1:6" customFormat="1" ht="15.5">
      <c r="A372" s="1"/>
      <c r="B372" s="1"/>
      <c r="C372" s="1"/>
      <c r="D372" s="1"/>
      <c r="E372" s="1"/>
      <c r="F372" s="1"/>
    </row>
    <row r="373" spans="1:6" customFormat="1" ht="15.5">
      <c r="A373" s="1"/>
      <c r="B373" s="1"/>
      <c r="C373" s="1"/>
      <c r="D373" s="1"/>
      <c r="E373" s="1"/>
      <c r="F373" s="1"/>
    </row>
    <row r="374" spans="1:6" customFormat="1" ht="15.5">
      <c r="A374" s="1"/>
      <c r="B374" s="1"/>
      <c r="C374" s="1"/>
      <c r="D374" s="1"/>
      <c r="E374" s="1"/>
      <c r="F374" s="1"/>
    </row>
    <row r="375" spans="1:6" customFormat="1" ht="15.5">
      <c r="A375" s="1"/>
      <c r="B375" s="1"/>
      <c r="C375" s="1"/>
      <c r="D375" s="1"/>
      <c r="E375" s="1"/>
      <c r="F375" s="1"/>
    </row>
    <row r="376" spans="1:6" customFormat="1" ht="15.5">
      <c r="A376" s="1"/>
      <c r="B376" s="1"/>
      <c r="C376" s="1"/>
      <c r="D376" s="1"/>
      <c r="E376" s="1"/>
      <c r="F376" s="1"/>
    </row>
    <row r="377" spans="1:6" customFormat="1" ht="15.5">
      <c r="A377" s="1"/>
      <c r="B377" s="1"/>
      <c r="C377" s="1"/>
      <c r="D377" s="1"/>
      <c r="E377" s="1"/>
      <c r="F377" s="1"/>
    </row>
    <row r="378" spans="1:6" customFormat="1" ht="15.5">
      <c r="A378" s="1"/>
      <c r="B378" s="1"/>
      <c r="C378" s="1"/>
      <c r="D378" s="1"/>
      <c r="E378" s="1"/>
      <c r="F378" s="1"/>
    </row>
    <row r="379" spans="1:6" customFormat="1" ht="15.5">
      <c r="A379" s="1"/>
      <c r="B379" s="1"/>
      <c r="C379" s="1"/>
      <c r="D379" s="1"/>
      <c r="E379" s="1"/>
      <c r="F379" s="1"/>
    </row>
    <row r="380" spans="1:6" customFormat="1" ht="15.5">
      <c r="A380" s="1"/>
      <c r="B380" s="1"/>
      <c r="C380" s="1"/>
      <c r="D380" s="1"/>
      <c r="E380" s="1"/>
      <c r="F380" s="1"/>
    </row>
    <row r="381" spans="1:6" customFormat="1" ht="15.5" hidden="1">
      <c r="A381" s="1"/>
      <c r="B381" s="1"/>
      <c r="C381" s="1"/>
      <c r="D381" s="1"/>
      <c r="E381" s="1"/>
      <c r="F381" s="1"/>
    </row>
    <row r="382" spans="1:6" customFormat="1" ht="15.5" hidden="1">
      <c r="A382" s="1"/>
      <c r="B382" s="1"/>
      <c r="C382" s="1"/>
      <c r="D382" s="1"/>
      <c r="E382" s="1"/>
      <c r="F382" s="1"/>
    </row>
    <row r="383" spans="1:6" customFormat="1" ht="15.5">
      <c r="A383" s="1"/>
      <c r="B383" s="1"/>
      <c r="C383" s="1"/>
      <c r="D383" s="1"/>
      <c r="E383" s="1"/>
      <c r="F383" s="1"/>
    </row>
    <row r="384" spans="1:6" customFormat="1" ht="15.5">
      <c r="A384" s="1"/>
      <c r="B384" s="1"/>
      <c r="C384" s="1"/>
      <c r="D384" s="1"/>
      <c r="E384" s="1"/>
      <c r="F384" s="1"/>
    </row>
    <row r="385" spans="1:6" customFormat="1" ht="15.5">
      <c r="A385" s="1"/>
      <c r="B385" s="1"/>
      <c r="C385" s="1"/>
      <c r="D385" s="1"/>
      <c r="E385" s="1"/>
      <c r="F385" s="1"/>
    </row>
    <row r="386" spans="1:6" customFormat="1" ht="15.5">
      <c r="A386" s="1"/>
      <c r="B386" s="1"/>
      <c r="C386" s="1"/>
      <c r="D386" s="1"/>
      <c r="E386" s="1"/>
      <c r="F386" s="1"/>
    </row>
    <row r="387" spans="1:6" customFormat="1" ht="15.5">
      <c r="A387" s="1"/>
      <c r="B387" s="1"/>
      <c r="C387" s="1"/>
      <c r="D387" s="1"/>
      <c r="E387" s="1"/>
      <c r="F387" s="1"/>
    </row>
    <row r="388" spans="1:6" customFormat="1" ht="15.5">
      <c r="A388" s="1"/>
      <c r="B388" s="1"/>
      <c r="C388" s="1"/>
      <c r="D388" s="1"/>
      <c r="E388" s="1"/>
      <c r="F388" s="1"/>
    </row>
    <row r="389" spans="1:6" customFormat="1" ht="15.5">
      <c r="A389" s="1"/>
      <c r="B389" s="1"/>
      <c r="C389" s="1"/>
      <c r="D389" s="1"/>
      <c r="E389" s="1"/>
      <c r="F389" s="1"/>
    </row>
    <row r="390" spans="1:6" customFormat="1" ht="15.5">
      <c r="A390" s="1"/>
      <c r="B390" s="1"/>
      <c r="C390" s="1"/>
      <c r="D390" s="1"/>
      <c r="E390" s="1"/>
      <c r="F390" s="1"/>
    </row>
    <row r="391" spans="1:6" customFormat="1" ht="15.5">
      <c r="A391" s="1"/>
      <c r="B391" s="1"/>
      <c r="C391" s="1"/>
      <c r="D391" s="1"/>
      <c r="E391" s="1"/>
      <c r="F391" s="1"/>
    </row>
    <row r="392" spans="1:6" customFormat="1" ht="15.5">
      <c r="A392" s="1"/>
      <c r="B392" s="1"/>
      <c r="C392" s="1"/>
      <c r="D392" s="1"/>
      <c r="E392" s="1"/>
      <c r="F392" s="1"/>
    </row>
    <row r="393" spans="1:6" customFormat="1" ht="15.5">
      <c r="A393" s="1"/>
      <c r="B393" s="1"/>
      <c r="C393" s="1"/>
      <c r="D393" s="1"/>
      <c r="E393" s="1"/>
      <c r="F393" s="1"/>
    </row>
    <row r="394" spans="1:6" customFormat="1" ht="15.5">
      <c r="A394" s="1"/>
      <c r="B394" s="1"/>
      <c r="C394" s="1"/>
      <c r="D394" s="1"/>
      <c r="E394" s="1"/>
      <c r="F394" s="1"/>
    </row>
    <row r="395" spans="1:6" customFormat="1" ht="15.5">
      <c r="A395" s="1"/>
      <c r="B395" s="1"/>
      <c r="C395" s="1"/>
      <c r="D395" s="1"/>
      <c r="E395" s="1"/>
      <c r="F395" s="1"/>
    </row>
    <row r="396" spans="1:6" customFormat="1" ht="15.5">
      <c r="A396" s="1"/>
      <c r="B396" s="1"/>
      <c r="C396" s="1"/>
      <c r="D396" s="1"/>
      <c r="E396" s="1"/>
      <c r="F396" s="1"/>
    </row>
    <row r="397" spans="1:6" customFormat="1" ht="15.5">
      <c r="A397" s="1"/>
      <c r="B397" s="1"/>
      <c r="C397" s="1"/>
      <c r="D397" s="1"/>
      <c r="E397" s="1"/>
      <c r="F397" s="1"/>
    </row>
    <row r="398" spans="1:6" customFormat="1" ht="15.5">
      <c r="A398" s="1"/>
      <c r="B398" s="1"/>
      <c r="C398" s="1"/>
      <c r="D398" s="1"/>
      <c r="E398" s="1"/>
      <c r="F398" s="1"/>
    </row>
    <row r="399" spans="1:6" customFormat="1" ht="15.5">
      <c r="A399" s="1"/>
      <c r="B399" s="1"/>
      <c r="C399" s="1"/>
      <c r="D399" s="1"/>
      <c r="E399" s="1"/>
      <c r="F399" s="1"/>
    </row>
    <row r="400" spans="1:6" customFormat="1" ht="15.5">
      <c r="A400" s="1"/>
      <c r="B400" s="1"/>
      <c r="C400" s="1"/>
      <c r="D400" s="1"/>
      <c r="E400" s="1"/>
      <c r="F400" s="1"/>
    </row>
    <row r="401" spans="1:19" customFormat="1" ht="15.5">
      <c r="A401" s="1"/>
      <c r="B401" s="1"/>
      <c r="C401" s="1"/>
      <c r="D401" s="1"/>
      <c r="E401" s="1"/>
      <c r="F401" s="1"/>
    </row>
    <row r="402" spans="1:19" customFormat="1" ht="15.5">
      <c r="A402" s="1"/>
      <c r="B402" s="1"/>
      <c r="C402" s="1"/>
      <c r="D402" s="1"/>
      <c r="E402" s="1"/>
      <c r="F402" s="1"/>
    </row>
    <row r="403" spans="1:19" customFormat="1" ht="15.5">
      <c r="A403" s="1"/>
      <c r="B403" s="1"/>
      <c r="C403" s="1"/>
      <c r="D403" s="1"/>
      <c r="E403" s="1"/>
      <c r="F403" s="1"/>
    </row>
    <row r="404" spans="1:19" customFormat="1" ht="15.5">
      <c r="A404" s="1"/>
      <c r="B404" s="1"/>
      <c r="C404" s="1"/>
      <c r="D404" s="1"/>
      <c r="E404" s="1"/>
      <c r="F404" s="1"/>
    </row>
    <row r="405" spans="1:19" customFormat="1" ht="15.5">
      <c r="A405" s="1"/>
      <c r="B405" s="1"/>
      <c r="C405" s="1"/>
      <c r="D405" s="1"/>
      <c r="E405" s="1"/>
      <c r="F405" s="1"/>
    </row>
    <row r="406" spans="1:19" customFormat="1" ht="15.5" hidden="1">
      <c r="A406" s="1"/>
      <c r="B406" s="1"/>
      <c r="C406" s="1"/>
      <c r="D406" s="1"/>
      <c r="E406" s="1"/>
      <c r="F406" s="1"/>
    </row>
    <row r="407" spans="1:19" customFormat="1" ht="15.5" hidden="1">
      <c r="A407" s="1"/>
      <c r="B407" s="1"/>
      <c r="C407" s="1"/>
      <c r="D407" s="1"/>
      <c r="E407" s="1"/>
      <c r="F407" s="1"/>
    </row>
    <row r="408" spans="1:19" customFormat="1" ht="15.5">
      <c r="A408" s="1"/>
      <c r="B408" s="1"/>
      <c r="C408" s="1"/>
      <c r="D408" s="1"/>
      <c r="E408" s="1"/>
      <c r="F408" s="1"/>
    </row>
    <row r="409" spans="1:19" customFormat="1" ht="15.5">
      <c r="A409" s="1"/>
      <c r="B409" s="1"/>
      <c r="C409" s="1"/>
      <c r="D409" s="1"/>
      <c r="E409" s="1"/>
      <c r="F409" s="1"/>
    </row>
    <row r="410" spans="1:19" customFormat="1" ht="15.5">
      <c r="A410" s="1"/>
      <c r="B410" s="1"/>
      <c r="C410" s="1"/>
      <c r="D410" s="1"/>
      <c r="E410" s="1"/>
      <c r="F410" s="1"/>
    </row>
    <row r="411" spans="1:19" customFormat="1" ht="15.5">
      <c r="A411" s="1"/>
      <c r="B411" s="1"/>
      <c r="C411" s="1"/>
      <c r="D411" s="1"/>
      <c r="E411" s="1"/>
      <c r="F411" s="1"/>
    </row>
    <row r="412" spans="1:19" customFormat="1" ht="15.5">
      <c r="A412" s="1"/>
      <c r="B412" s="1"/>
      <c r="C412" s="1"/>
      <c r="D412" s="1"/>
      <c r="E412" s="1"/>
      <c r="F412" s="1"/>
    </row>
    <row r="413" spans="1:19" customFormat="1" ht="15.5">
      <c r="A413" s="25"/>
      <c r="B413" s="25"/>
      <c r="C413" s="25"/>
      <c r="D413" s="25" t="s">
        <v>37</v>
      </c>
      <c r="E413" s="25"/>
      <c r="F413" s="25"/>
      <c r="G413" s="25"/>
      <c r="H413" s="82"/>
      <c r="I413" s="82"/>
      <c r="J413" s="82"/>
      <c r="K413" s="82"/>
      <c r="L413" s="82"/>
      <c r="M413" s="82"/>
      <c r="N413" s="1"/>
      <c r="O413" s="1"/>
      <c r="P413" s="1"/>
      <c r="Q413" s="1"/>
      <c r="R413" s="1"/>
      <c r="S413" s="1"/>
    </row>
    <row r="414" spans="1:19" customFormat="1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customFormat="1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customFormat="1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customFormat="1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customFormat="1" ht="15.5">
      <c r="A418" s="40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1"/>
      <c r="O418" s="1"/>
      <c r="P418" s="1"/>
      <c r="Q418" s="1"/>
      <c r="R418" s="1"/>
      <c r="S418" s="1"/>
    </row>
    <row r="419" spans="1:19" customFormat="1" ht="15.5">
      <c r="A419" s="40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1"/>
      <c r="O419" s="1"/>
      <c r="P419" s="1"/>
      <c r="Q419" s="1"/>
      <c r="R419" s="1"/>
      <c r="S419" s="1"/>
    </row>
  </sheetData>
  <mergeCells count="311">
    <mergeCell ref="A360:M362"/>
    <mergeCell ref="H363:M363"/>
    <mergeCell ref="H364:M364"/>
    <mergeCell ref="H413:M413"/>
    <mergeCell ref="B418:M418"/>
    <mergeCell ref="B419:M419"/>
    <mergeCell ref="E352:E353"/>
    <mergeCell ref="F352:H352"/>
    <mergeCell ref="I352:I353"/>
    <mergeCell ref="J352:J353"/>
    <mergeCell ref="K352:K353"/>
    <mergeCell ref="L352:L353"/>
    <mergeCell ref="A348:M348"/>
    <mergeCell ref="A349:M349"/>
    <mergeCell ref="F350:H350"/>
    <mergeCell ref="A351:A353"/>
    <mergeCell ref="B351:B353"/>
    <mergeCell ref="C351:C353"/>
    <mergeCell ref="D351:D353"/>
    <mergeCell ref="E351:H351"/>
    <mergeCell ref="I351:L351"/>
    <mergeCell ref="M351:M353"/>
    <mergeCell ref="A337:M339"/>
    <mergeCell ref="H340:M340"/>
    <mergeCell ref="H341:M341"/>
    <mergeCell ref="B345:M345"/>
    <mergeCell ref="B346:M346"/>
    <mergeCell ref="A347:M347"/>
    <mergeCell ref="I329:L329"/>
    <mergeCell ref="M329:M331"/>
    <mergeCell ref="E330:E331"/>
    <mergeCell ref="F330:H330"/>
    <mergeCell ref="I330:I331"/>
    <mergeCell ref="J330:J331"/>
    <mergeCell ref="K330:K331"/>
    <mergeCell ref="L330:L331"/>
    <mergeCell ref="F328:H328"/>
    <mergeCell ref="A329:A331"/>
    <mergeCell ref="B329:B331"/>
    <mergeCell ref="C329:C331"/>
    <mergeCell ref="D329:D331"/>
    <mergeCell ref="E329:H329"/>
    <mergeCell ref="H319:M319"/>
    <mergeCell ref="B323:M323"/>
    <mergeCell ref="B324:M324"/>
    <mergeCell ref="A325:M325"/>
    <mergeCell ref="A326:M326"/>
    <mergeCell ref="A327:M327"/>
    <mergeCell ref="F301:H301"/>
    <mergeCell ref="I301:I302"/>
    <mergeCell ref="J301:J302"/>
    <mergeCell ref="K301:K302"/>
    <mergeCell ref="L301:L302"/>
    <mergeCell ref="H318:M318"/>
    <mergeCell ref="A298:M298"/>
    <mergeCell ref="F299:H299"/>
    <mergeCell ref="A300:A302"/>
    <mergeCell ref="B300:B302"/>
    <mergeCell ref="C300:C302"/>
    <mergeCell ref="D300:D302"/>
    <mergeCell ref="E300:H300"/>
    <mergeCell ref="I300:L300"/>
    <mergeCell ref="M300:M302"/>
    <mergeCell ref="E301:E302"/>
    <mergeCell ref="H291:M291"/>
    <mergeCell ref="H292:M292"/>
    <mergeCell ref="B293:M293"/>
    <mergeCell ref="B294:M295"/>
    <mergeCell ref="A296:M296"/>
    <mergeCell ref="A297:M297"/>
    <mergeCell ref="I273:L273"/>
    <mergeCell ref="M273:M275"/>
    <mergeCell ref="E274:E275"/>
    <mergeCell ref="F274:H274"/>
    <mergeCell ref="I274:I275"/>
    <mergeCell ref="J274:J275"/>
    <mergeCell ref="K274:K275"/>
    <mergeCell ref="L274:L275"/>
    <mergeCell ref="F272:H272"/>
    <mergeCell ref="A273:A275"/>
    <mergeCell ref="B273:B275"/>
    <mergeCell ref="C273:C275"/>
    <mergeCell ref="D273:D275"/>
    <mergeCell ref="E273:H273"/>
    <mergeCell ref="A265:M265"/>
    <mergeCell ref="B266:M266"/>
    <mergeCell ref="B267:M268"/>
    <mergeCell ref="A269:M269"/>
    <mergeCell ref="A270:M270"/>
    <mergeCell ref="A271:M271"/>
    <mergeCell ref="I247:L247"/>
    <mergeCell ref="M247:M249"/>
    <mergeCell ref="E248:E249"/>
    <mergeCell ref="F248:H248"/>
    <mergeCell ref="I248:I249"/>
    <mergeCell ref="J248:J249"/>
    <mergeCell ref="K248:K249"/>
    <mergeCell ref="L248:L249"/>
    <mergeCell ref="B241:M242"/>
    <mergeCell ref="A243:M243"/>
    <mergeCell ref="A244:M244"/>
    <mergeCell ref="A245:M245"/>
    <mergeCell ref="F246:H246"/>
    <mergeCell ref="A247:A249"/>
    <mergeCell ref="B247:B249"/>
    <mergeCell ref="C247:C249"/>
    <mergeCell ref="D247:D249"/>
    <mergeCell ref="E247:H247"/>
    <mergeCell ref="F223:H223"/>
    <mergeCell ref="I223:I224"/>
    <mergeCell ref="J223:J224"/>
    <mergeCell ref="K223:K224"/>
    <mergeCell ref="L223:L224"/>
    <mergeCell ref="B240:M240"/>
    <mergeCell ref="A220:M220"/>
    <mergeCell ref="F221:H221"/>
    <mergeCell ref="A222:A224"/>
    <mergeCell ref="B222:B224"/>
    <mergeCell ref="C222:C224"/>
    <mergeCell ref="D222:D224"/>
    <mergeCell ref="E222:H222"/>
    <mergeCell ref="I222:L222"/>
    <mergeCell ref="M222:M224"/>
    <mergeCell ref="E223:E224"/>
    <mergeCell ref="A211:M213"/>
    <mergeCell ref="B214:M214"/>
    <mergeCell ref="B215:M216"/>
    <mergeCell ref="A217:M217"/>
    <mergeCell ref="A218:M218"/>
    <mergeCell ref="A219:M219"/>
    <mergeCell ref="E195:E196"/>
    <mergeCell ref="F195:H195"/>
    <mergeCell ref="I195:I196"/>
    <mergeCell ref="J195:J196"/>
    <mergeCell ref="K195:K196"/>
    <mergeCell ref="L195:L196"/>
    <mergeCell ref="A191:M191"/>
    <mergeCell ref="A192:M192"/>
    <mergeCell ref="F193:H193"/>
    <mergeCell ref="A194:A196"/>
    <mergeCell ref="B194:B196"/>
    <mergeCell ref="C194:C196"/>
    <mergeCell ref="D194:D196"/>
    <mergeCell ref="E194:H194"/>
    <mergeCell ref="I194:L194"/>
    <mergeCell ref="M194:M196"/>
    <mergeCell ref="A180:M182"/>
    <mergeCell ref="H183:M183"/>
    <mergeCell ref="H184:M184"/>
    <mergeCell ref="B187:M187"/>
    <mergeCell ref="B188:M189"/>
    <mergeCell ref="A190:M190"/>
    <mergeCell ref="M163:M165"/>
    <mergeCell ref="E164:E165"/>
    <mergeCell ref="F164:H164"/>
    <mergeCell ref="I164:I165"/>
    <mergeCell ref="J164:J165"/>
    <mergeCell ref="K164:K165"/>
    <mergeCell ref="L164:L165"/>
    <mergeCell ref="A163:A165"/>
    <mergeCell ref="B163:B165"/>
    <mergeCell ref="C163:C165"/>
    <mergeCell ref="D163:D165"/>
    <mergeCell ref="E163:H163"/>
    <mergeCell ref="I163:L163"/>
    <mergeCell ref="B156:M156"/>
    <mergeCell ref="B157:M158"/>
    <mergeCell ref="A159:M159"/>
    <mergeCell ref="A160:M160"/>
    <mergeCell ref="A161:M161"/>
    <mergeCell ref="F162:H162"/>
    <mergeCell ref="A148:M150"/>
    <mergeCell ref="H151:M151"/>
    <mergeCell ref="H152:M152"/>
    <mergeCell ref="A153:C153"/>
    <mergeCell ref="K153:M153"/>
    <mergeCell ref="B155:M155"/>
    <mergeCell ref="M133:M135"/>
    <mergeCell ref="E134:E135"/>
    <mergeCell ref="F134:H134"/>
    <mergeCell ref="I134:I135"/>
    <mergeCell ref="J134:J135"/>
    <mergeCell ref="K134:K135"/>
    <mergeCell ref="L134:L135"/>
    <mergeCell ref="A129:M129"/>
    <mergeCell ref="A130:M130"/>
    <mergeCell ref="A131:M131"/>
    <mergeCell ref="F132:H132"/>
    <mergeCell ref="A133:A135"/>
    <mergeCell ref="B133:B135"/>
    <mergeCell ref="C133:C135"/>
    <mergeCell ref="D133:D135"/>
    <mergeCell ref="E133:H133"/>
    <mergeCell ref="I133:L133"/>
    <mergeCell ref="A119:M121"/>
    <mergeCell ref="H122:M122"/>
    <mergeCell ref="H123:M123"/>
    <mergeCell ref="A125:M125"/>
    <mergeCell ref="A126:M126"/>
    <mergeCell ref="A127:M128"/>
    <mergeCell ref="M106:M108"/>
    <mergeCell ref="E107:E108"/>
    <mergeCell ref="F107:H107"/>
    <mergeCell ref="I107:I108"/>
    <mergeCell ref="J107:J108"/>
    <mergeCell ref="K107:K108"/>
    <mergeCell ref="L107:L108"/>
    <mergeCell ref="A102:M102"/>
    <mergeCell ref="A103:M103"/>
    <mergeCell ref="A104:M104"/>
    <mergeCell ref="F105:H105"/>
    <mergeCell ref="A106:A108"/>
    <mergeCell ref="B106:B108"/>
    <mergeCell ref="C106:C108"/>
    <mergeCell ref="D106:D108"/>
    <mergeCell ref="E106:H106"/>
    <mergeCell ref="I106:L106"/>
    <mergeCell ref="A92:M94"/>
    <mergeCell ref="H95:M95"/>
    <mergeCell ref="H96:M96"/>
    <mergeCell ref="A98:M98"/>
    <mergeCell ref="A99:M99"/>
    <mergeCell ref="A100:M101"/>
    <mergeCell ref="M81:M83"/>
    <mergeCell ref="E82:E83"/>
    <mergeCell ref="F82:H82"/>
    <mergeCell ref="I82:I83"/>
    <mergeCell ref="J82:J83"/>
    <mergeCell ref="K82:K83"/>
    <mergeCell ref="L82:L83"/>
    <mergeCell ref="A77:M77"/>
    <mergeCell ref="A78:M78"/>
    <mergeCell ref="A79:M79"/>
    <mergeCell ref="F80:H80"/>
    <mergeCell ref="A81:A83"/>
    <mergeCell ref="B81:B83"/>
    <mergeCell ref="C81:C83"/>
    <mergeCell ref="D81:D83"/>
    <mergeCell ref="E81:H81"/>
    <mergeCell ref="I81:L81"/>
    <mergeCell ref="A66:M68"/>
    <mergeCell ref="H70:M70"/>
    <mergeCell ref="K71:M71"/>
    <mergeCell ref="A73:M73"/>
    <mergeCell ref="A74:M74"/>
    <mergeCell ref="A75:M76"/>
    <mergeCell ref="M56:M58"/>
    <mergeCell ref="E57:E58"/>
    <mergeCell ref="F57:H57"/>
    <mergeCell ref="I57:I58"/>
    <mergeCell ref="J57:J58"/>
    <mergeCell ref="K57:K58"/>
    <mergeCell ref="L57:L58"/>
    <mergeCell ref="A52:M52"/>
    <mergeCell ref="A53:M53"/>
    <mergeCell ref="A54:M54"/>
    <mergeCell ref="F55:H55"/>
    <mergeCell ref="A56:A58"/>
    <mergeCell ref="B56:B58"/>
    <mergeCell ref="C56:C58"/>
    <mergeCell ref="D56:D58"/>
    <mergeCell ref="E56:H56"/>
    <mergeCell ref="I56:L56"/>
    <mergeCell ref="A42:M44"/>
    <mergeCell ref="H46:M46"/>
    <mergeCell ref="K47:M47"/>
    <mergeCell ref="A48:M48"/>
    <mergeCell ref="A49:M49"/>
    <mergeCell ref="A50:M51"/>
    <mergeCell ref="E33:E34"/>
    <mergeCell ref="F33:H33"/>
    <mergeCell ref="I33:I34"/>
    <mergeCell ref="J33:J34"/>
    <mergeCell ref="K33:K34"/>
    <mergeCell ref="L33:L34"/>
    <mergeCell ref="A29:M29"/>
    <mergeCell ref="A30:M30"/>
    <mergeCell ref="F31:H31"/>
    <mergeCell ref="A32:A34"/>
    <mergeCell ref="B32:B34"/>
    <mergeCell ref="C32:C34"/>
    <mergeCell ref="D32:D34"/>
    <mergeCell ref="E32:H32"/>
    <mergeCell ref="I32:L32"/>
    <mergeCell ref="M32:M34"/>
    <mergeCell ref="A19:M21"/>
    <mergeCell ref="H23:M23"/>
    <mergeCell ref="A24:M24"/>
    <mergeCell ref="A25:M25"/>
    <mergeCell ref="A26:M27"/>
    <mergeCell ref="A28:M28"/>
    <mergeCell ref="I9:L9"/>
    <mergeCell ref="M9:M11"/>
    <mergeCell ref="E10:E11"/>
    <mergeCell ref="F10:H10"/>
    <mergeCell ref="I10:I11"/>
    <mergeCell ref="J10:J11"/>
    <mergeCell ref="K10:K11"/>
    <mergeCell ref="L10:L11"/>
    <mergeCell ref="F8:H8"/>
    <mergeCell ref="A9:A11"/>
    <mergeCell ref="B9:B11"/>
    <mergeCell ref="C9:C11"/>
    <mergeCell ref="D9:D11"/>
    <mergeCell ref="E9:H9"/>
    <mergeCell ref="A1:M1"/>
    <mergeCell ref="A2:M2"/>
    <mergeCell ref="A3:M4"/>
    <mergeCell ref="A5:M5"/>
    <mergeCell ref="A6:M6"/>
    <mergeCell ref="A7:M7"/>
  </mergeCells>
  <pageMargins left="0.78740157480314998" right="0.19645669291338602" top="1.1417322834645671" bottom="0.94527559055118116" header="0.74803149606299213" footer="0.5515748031496060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Nazar Pogoretskiy</cp:lastModifiedBy>
  <cp:revision>24</cp:revision>
  <cp:lastPrinted>2023-01-05T10:59:48Z</cp:lastPrinted>
  <dcterms:created xsi:type="dcterms:W3CDTF">2010-01-21T07:08:10Z</dcterms:created>
  <dcterms:modified xsi:type="dcterms:W3CDTF">2025-07-28T11:08:49Z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2</vt:lpwstr>
  </property>
</Properties>
</file>