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аналіз якості успішності 2024-2025\2 семестр\"/>
    </mc:Choice>
  </mc:AlternateContent>
  <xr:revisionPtr revIDLastSave="0" documentId="13_ncr:1_{B392FF6B-DD5A-4D64-B0EC-3F4D3A9D0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ПМ" sheetId="1" r:id="rId1"/>
    <sheet name="Лист3" sheetId="2" r:id="rId2"/>
  </sheets>
  <calcPr calcId="191029"/>
</workbook>
</file>

<file path=xl/calcChain.xml><?xml version="1.0" encoding="utf-8"?>
<calcChain xmlns="http://schemas.openxmlformats.org/spreadsheetml/2006/main">
  <c r="K101" i="1" l="1"/>
  <c r="J101" i="1"/>
  <c r="I101" i="1"/>
  <c r="L74" i="1"/>
  <c r="M96" i="1"/>
  <c r="M18" i="1" l="1"/>
  <c r="K74" i="1" l="1"/>
  <c r="J74" i="1"/>
  <c r="I74" i="1"/>
  <c r="H74" i="1"/>
  <c r="E74" i="1"/>
  <c r="M95" i="1" l="1"/>
  <c r="M17" i="1" l="1"/>
  <c r="M99" i="1"/>
  <c r="M154" i="1" l="1"/>
  <c r="M153" i="1"/>
  <c r="M152" i="1"/>
  <c r="M151" i="1"/>
  <c r="M150" i="1"/>
  <c r="M149" i="1"/>
  <c r="L128" i="1"/>
  <c r="K128" i="1"/>
  <c r="J128" i="1"/>
  <c r="I128" i="1"/>
  <c r="H128" i="1"/>
  <c r="G128" i="1"/>
  <c r="F128" i="1"/>
  <c r="E128" i="1"/>
  <c r="M127" i="1"/>
  <c r="M126" i="1"/>
  <c r="M125" i="1"/>
  <c r="M124" i="1"/>
  <c r="M123" i="1"/>
  <c r="M122" i="1"/>
  <c r="M121" i="1"/>
  <c r="L101" i="1"/>
  <c r="H101" i="1"/>
  <c r="G101" i="1"/>
  <c r="F101" i="1"/>
  <c r="E101" i="1"/>
  <c r="M100" i="1"/>
  <c r="M98" i="1"/>
  <c r="M97" i="1"/>
  <c r="M94" i="1"/>
  <c r="M93" i="1"/>
  <c r="G74" i="1"/>
  <c r="F74" i="1"/>
  <c r="M73" i="1"/>
  <c r="M72" i="1"/>
  <c r="M71" i="1"/>
  <c r="M70" i="1"/>
  <c r="M69" i="1"/>
  <c r="M68" i="1"/>
  <c r="M67" i="1"/>
  <c r="L48" i="1"/>
  <c r="K48" i="1"/>
  <c r="J48" i="1"/>
  <c r="I48" i="1"/>
  <c r="H48" i="1"/>
  <c r="G48" i="1"/>
  <c r="F48" i="1"/>
  <c r="E48" i="1"/>
  <c r="M47" i="1"/>
  <c r="M46" i="1"/>
  <c r="M45" i="1"/>
  <c r="M44" i="1"/>
  <c r="M43" i="1"/>
  <c r="M42" i="1"/>
  <c r="M41" i="1"/>
  <c r="M40" i="1"/>
  <c r="L20" i="1"/>
  <c r="M20" i="1" s="1"/>
  <c r="G20" i="1"/>
  <c r="F20" i="1"/>
  <c r="M19" i="1"/>
  <c r="M16" i="1"/>
  <c r="M15" i="1"/>
  <c r="M14" i="1"/>
  <c r="M13" i="1"/>
  <c r="M128" i="1" l="1"/>
  <c r="M101" i="1"/>
  <c r="M74" i="1"/>
</calcChain>
</file>

<file path=xl/sharedStrings.xml><?xml version="1.0" encoding="utf-8"?>
<sst xmlns="http://schemas.openxmlformats.org/spreadsheetml/2006/main" count="340" uniqueCount="74">
  <si>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</si>
  <si>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</si>
  <si>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</si>
  <si>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</si>
  <si>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</si>
  <si>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</si>
  <si>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</si>
  <si>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</si>
  <si>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</si>
  <si>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</si>
  <si>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</si>
  <si>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</si>
  <si>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</si>
  <si>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</si>
  <si>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</si>
  <si>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</si>
  <si>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</si>
  <si>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</si>
  <si>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</si>
  <si>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</si>
  <si>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</si>
  <si>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</si>
  <si>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 xml:space="preserve">        Всього:</t>
  </si>
  <si>
    <t xml:space="preserve">                                     (зимової/літньої)</t>
  </si>
  <si>
    <t xml:space="preserve">                                (зимової/літньої)</t>
  </si>
  <si>
    <t xml:space="preserve">                                                                                               Кафедри рисунка</t>
  </si>
  <si>
    <t>рисунок</t>
  </si>
  <si>
    <t xml:space="preserve">                              (зимової/літньої)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</si>
  <si>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</si>
  <si>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</si>
  <si>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>рисунок спец.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</si>
  <si>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</si>
  <si>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</si>
  <si>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Журавльова Н.А.</t>
  </si>
  <si>
    <t>Варкач О.Г.</t>
  </si>
  <si>
    <t>Факультет ДПМ</t>
  </si>
  <si>
    <t xml:space="preserve">                                 (зимової/літньої)</t>
  </si>
  <si>
    <t>Прядка В.М.</t>
  </si>
  <si>
    <t>СЖ-1</t>
  </si>
  <si>
    <t>Логінський Я.В.</t>
  </si>
  <si>
    <t>СЖ-2</t>
  </si>
  <si>
    <t>ХК</t>
  </si>
  <si>
    <t>ХМ</t>
  </si>
  <si>
    <t>ХДДС</t>
  </si>
  <si>
    <t>МСМ</t>
  </si>
  <si>
    <t>СЖ</t>
  </si>
  <si>
    <t>Факультет  ДПМ</t>
  </si>
  <si>
    <t xml:space="preserve">                                       (зимової/літньої)</t>
  </si>
  <si>
    <t>Залік</t>
  </si>
  <si>
    <t>СЖ-3</t>
  </si>
  <si>
    <t>Дудченко А.М.</t>
  </si>
  <si>
    <t>ММ</t>
  </si>
  <si>
    <t>АТО</t>
  </si>
  <si>
    <t>АК</t>
  </si>
  <si>
    <t>АВО</t>
  </si>
  <si>
    <t>МСЖ-1</t>
  </si>
  <si>
    <t>МСЖ-2</t>
  </si>
  <si>
    <t>МСЖ-3</t>
  </si>
  <si>
    <t>Крижановський О.А.</t>
  </si>
  <si>
    <t>Канівець І.В.</t>
  </si>
  <si>
    <t>ХК-1</t>
  </si>
  <si>
    <t>ХК-2</t>
  </si>
  <si>
    <t>Сивирин Ю.В.</t>
  </si>
  <si>
    <t>МЗН</t>
  </si>
  <si>
    <t>Григор'єв І.М.</t>
  </si>
  <si>
    <t>Кириченко.М.І.</t>
  </si>
  <si>
    <t xml:space="preserve"> Лук'янова О.О.</t>
  </si>
  <si>
    <t>V</t>
  </si>
  <si>
    <t>пластанатомія</t>
  </si>
  <si>
    <t>рисунок академічний(вибіркова)</t>
  </si>
  <si>
    <t xml:space="preserve">                                Роженко К.О.</t>
  </si>
  <si>
    <t xml:space="preserve">                              Роженко К.О.</t>
  </si>
  <si>
    <t xml:space="preserve">                               Роженко К.О.</t>
  </si>
  <si>
    <t xml:space="preserve">            за результатами весняно-літньої заліково-екзаменаційної сесії 2024 - 2025 н.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</si>
</sst>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name val="Calibri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0" fontId="2" fillId="0" borderId="27" xfId="0" applyFont="1" applyBorder="1" applyAlignment="1"/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/>
    <xf numFmtId="1" fontId="8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0" fontId="2" fillId="0" borderId="30" xfId="0" applyFont="1" applyBorder="1" applyAlignment="1"/>
    <xf numFmtId="0" fontId="2" fillId="0" borderId="33" xfId="0" applyFont="1" applyBorder="1" applyAlignment="1"/>
    <xf numFmtId="0" fontId="2" fillId="2" borderId="2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/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>
      <alignment vertical="center"/>
    </xf>
    <xf numFmtId="0" fontId="7" fillId="0" borderId="38" xfId="0" applyFont="1" applyBorder="1">
      <alignment vertical="center"/>
    </xf>
    <xf numFmtId="0" fontId="7" fillId="0" borderId="23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8" xfId="0" applyFont="1" applyBorder="1">
      <alignment vertical="center"/>
    </xf>
    <xf numFmtId="0" fontId="8" fillId="0" borderId="24" xfId="0" applyFont="1" applyBorder="1">
      <alignment vertical="center"/>
    </xf>
    <xf numFmtId="0" fontId="13" fillId="3" borderId="2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0" fontId="10" fillId="0" borderId="4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26" xfId="0" applyFont="1" applyBorder="1" applyAlignment="1"/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0" borderId="14" xfId="0" applyFont="1" applyBorder="1" applyAlignment="1"/>
    <xf numFmtId="0" fontId="10" fillId="0" borderId="4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10" fillId="0" borderId="24" xfId="0" applyFont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0" fillId="0" borderId="8" xfId="0" applyFont="1" applyBorder="1" applyAlignment="1"/>
    <xf numFmtId="0" fontId="10" fillId="0" borderId="14" xfId="0" applyFont="1" applyBorder="1" applyAlignment="1"/>
    <xf numFmtId="0" fontId="15" fillId="0" borderId="23" xfId="0" applyFont="1" applyBorder="1">
      <alignment vertical="center"/>
    </xf>
    <xf numFmtId="0" fontId="15" fillId="0" borderId="38" xfId="0" applyFont="1" applyBorder="1">
      <alignment vertical="center"/>
    </xf>
    <xf numFmtId="0" fontId="16" fillId="0" borderId="0" xfId="0" applyFont="1" applyAlignment="1"/>
    <xf numFmtId="1" fontId="9" fillId="0" borderId="28" xfId="0" applyNumberFormat="1" applyFont="1" applyBorder="1" applyAlignment="1">
      <alignment horizontal="left" vertical="center"/>
    </xf>
    <xf numFmtId="1" fontId="8" fillId="0" borderId="23" xfId="0" applyNumberFormat="1" applyFont="1" applyBorder="1" applyAlignment="1">
      <alignment horizontal="left" vertical="center"/>
    </xf>
    <xf numFmtId="1" fontId="8" fillId="0" borderId="28" xfId="0" applyNumberFormat="1" applyFont="1" applyBorder="1" applyAlignment="1">
      <alignment horizontal="left" vertical="center"/>
    </xf>
    <xf numFmtId="1" fontId="7" fillId="0" borderId="23" xfId="0" applyNumberFormat="1" applyFont="1" applyBorder="1" applyAlignment="1">
      <alignment horizontal="left" vertical="center"/>
    </xf>
    <xf numFmtId="1" fontId="9" fillId="0" borderId="23" xfId="0" applyNumberFormat="1" applyFont="1" applyBorder="1" applyAlignment="1">
      <alignment horizontal="left" vertical="center"/>
    </xf>
    <xf numFmtId="1" fontId="14" fillId="0" borderId="23" xfId="0" applyNumberFormat="1" applyFont="1" applyBorder="1" applyAlignment="1">
      <alignment horizontal="left" vertical="center"/>
    </xf>
    <xf numFmtId="1" fontId="7" fillId="0" borderId="24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24" xfId="0" applyFont="1" applyBorder="1">
      <alignment vertical="center"/>
    </xf>
    <xf numFmtId="0" fontId="7" fillId="0" borderId="24" xfId="0" applyFont="1" applyBorder="1" applyAlignment="1"/>
    <xf numFmtId="0" fontId="2" fillId="4" borderId="2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"/>
  <sheetViews>
    <sheetView tabSelected="1" zoomScaleNormal="100" workbookViewId="0">
      <selection activeCell="K102" sqref="K102"/>
    </sheetView>
  </sheetViews>
  <sheetFormatPr defaultColWidth="10" defaultRowHeight="15" x14ac:dyDescent="0.25"/>
  <cols>
    <col min="1" max="1" width="7.5703125" customWidth="1"/>
    <col min="2" max="2" width="11.28515625" customWidth="1"/>
    <col min="3" max="3" width="32.140625" customWidth="1"/>
    <col min="4" max="4" width="20.7109375" customWidth="1"/>
    <col min="5" max="5" width="8.140625" customWidth="1"/>
    <col min="6" max="6" width="7.7109375" customWidth="1"/>
    <col min="7" max="7" width="8.140625" customWidth="1"/>
    <col min="8" max="9" width="7.7109375" customWidth="1"/>
    <col min="10" max="11" width="8.28515625" customWidth="1"/>
    <col min="12" max="12" width="7.85546875" customWidth="1"/>
    <col min="13" max="13" width="10.5703125" customWidth="1"/>
    <col min="14" max="14" width="8.7109375" customWidth="1"/>
  </cols>
  <sheetData>
    <row r="1" spans="1:14" ht="15.75" x14ac:dyDescent="0.25">
      <c r="A1" s="126" t="s">
        <v>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"/>
    </row>
    <row r="2" spans="1:14" ht="15.75" x14ac:dyDescent="0.25">
      <c r="A2" s="126" t="s">
        <v>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"/>
    </row>
    <row r="3" spans="1:14" x14ac:dyDescent="0.2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"/>
    </row>
    <row r="4" spans="1:14" x14ac:dyDescent="0.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"/>
    </row>
    <row r="5" spans="1:14" ht="15.75" x14ac:dyDescent="0.25">
      <c r="A5" s="127" t="s">
        <v>1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2"/>
    </row>
    <row r="6" spans="1:14" ht="15.75" x14ac:dyDescent="0.25">
      <c r="A6" s="119" t="s">
        <v>25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2"/>
    </row>
    <row r="7" spans="1:14" ht="15.75" x14ac:dyDescent="0.25">
      <c r="A7" s="135" t="s">
        <v>73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ht="18" x14ac:dyDescent="0.25">
      <c r="A8" s="3"/>
      <c r="B8" s="3"/>
      <c r="C8" s="3"/>
      <c r="D8" s="3"/>
      <c r="E8" s="113" t="s">
        <v>36</v>
      </c>
      <c r="F8" s="113"/>
      <c r="G8" s="113"/>
      <c r="H8" s="113"/>
      <c r="I8" s="4"/>
      <c r="J8" s="4"/>
      <c r="K8" s="5"/>
      <c r="L8" s="5"/>
      <c r="M8" s="3"/>
      <c r="N8" s="3"/>
    </row>
    <row r="9" spans="1:14" ht="42" customHeight="1" x14ac:dyDescent="0.25">
      <c r="A9" s="106" t="s">
        <v>2</v>
      </c>
      <c r="B9" s="106" t="s">
        <v>3</v>
      </c>
      <c r="C9" s="106" t="s">
        <v>4</v>
      </c>
      <c r="D9" s="114" t="s">
        <v>5</v>
      </c>
      <c r="E9" s="110" t="s">
        <v>6</v>
      </c>
      <c r="F9" s="111"/>
      <c r="G9" s="111"/>
      <c r="H9" s="111"/>
      <c r="I9" s="120" t="s">
        <v>7</v>
      </c>
      <c r="J9" s="121"/>
      <c r="K9" s="121"/>
      <c r="L9" s="122"/>
      <c r="M9" s="101" t="s">
        <v>8</v>
      </c>
      <c r="N9" s="114" t="s">
        <v>31</v>
      </c>
    </row>
    <row r="10" spans="1:14" x14ac:dyDescent="0.25">
      <c r="A10" s="107"/>
      <c r="B10" s="107"/>
      <c r="C10" s="107"/>
      <c r="D10" s="115"/>
      <c r="E10" s="109" t="s">
        <v>9</v>
      </c>
      <c r="F10" s="136" t="s">
        <v>10</v>
      </c>
      <c r="G10" s="137"/>
      <c r="H10" s="138"/>
      <c r="I10" s="104" t="s">
        <v>11</v>
      </c>
      <c r="J10" s="117" t="s">
        <v>12</v>
      </c>
      <c r="K10" s="104" t="s">
        <v>13</v>
      </c>
      <c r="L10" s="104" t="s">
        <v>14</v>
      </c>
      <c r="M10" s="102"/>
      <c r="N10" s="115"/>
    </row>
    <row r="11" spans="1:14" ht="36" x14ac:dyDescent="0.25">
      <c r="A11" s="108"/>
      <c r="B11" s="108"/>
      <c r="C11" s="108"/>
      <c r="D11" s="116"/>
      <c r="E11" s="103"/>
      <c r="F11" s="6" t="s">
        <v>15</v>
      </c>
      <c r="G11" s="6" t="s">
        <v>16</v>
      </c>
      <c r="H11" s="6" t="s">
        <v>17</v>
      </c>
      <c r="I11" s="105"/>
      <c r="J11" s="124"/>
      <c r="K11" s="105"/>
      <c r="L11" s="105"/>
      <c r="M11" s="103"/>
      <c r="N11" s="116"/>
    </row>
    <row r="12" spans="1:14" x14ac:dyDescent="0.25">
      <c r="A12" s="7">
        <v>1</v>
      </c>
      <c r="B12" s="7">
        <v>2</v>
      </c>
      <c r="C12" s="8">
        <v>3</v>
      </c>
      <c r="D12" s="9">
        <v>4</v>
      </c>
      <c r="E12" s="9">
        <v>5</v>
      </c>
      <c r="F12" s="9">
        <v>6</v>
      </c>
      <c r="G12" s="7">
        <v>7</v>
      </c>
      <c r="H12" s="8">
        <v>8</v>
      </c>
      <c r="I12" s="10">
        <v>9</v>
      </c>
      <c r="J12" s="10">
        <v>10</v>
      </c>
      <c r="K12" s="10">
        <v>11</v>
      </c>
      <c r="L12" s="11">
        <v>12</v>
      </c>
      <c r="M12" s="12">
        <v>13</v>
      </c>
      <c r="N12" s="12">
        <v>14</v>
      </c>
    </row>
    <row r="13" spans="1:14" x14ac:dyDescent="0.2">
      <c r="A13" s="13" t="s">
        <v>18</v>
      </c>
      <c r="B13" s="14" t="s">
        <v>55</v>
      </c>
      <c r="C13" s="15" t="s">
        <v>26</v>
      </c>
      <c r="D13" s="15" t="s">
        <v>37</v>
      </c>
      <c r="E13" s="16">
        <v>10</v>
      </c>
      <c r="F13" s="17">
        <v>0</v>
      </c>
      <c r="G13" s="17">
        <v>0</v>
      </c>
      <c r="H13" s="17">
        <v>10</v>
      </c>
      <c r="I13" s="17">
        <v>4</v>
      </c>
      <c r="J13" s="17">
        <v>6</v>
      </c>
      <c r="K13" s="17">
        <v>0</v>
      </c>
      <c r="L13" s="18">
        <v>0</v>
      </c>
      <c r="M13" s="19">
        <f t="shared" ref="M13:M20" si="0">SUM(I13*5,J13*4,K13*3,L13*2)/H13</f>
        <v>4.4000000000000004</v>
      </c>
      <c r="N13" s="20"/>
    </row>
    <row r="14" spans="1:14" x14ac:dyDescent="0.2">
      <c r="A14" s="13" t="s">
        <v>18</v>
      </c>
      <c r="B14" s="14" t="s">
        <v>56</v>
      </c>
      <c r="C14" s="15" t="s">
        <v>26</v>
      </c>
      <c r="D14" s="80" t="s">
        <v>39</v>
      </c>
      <c r="E14" s="16">
        <v>11</v>
      </c>
      <c r="F14" s="17">
        <v>0</v>
      </c>
      <c r="G14" s="17">
        <v>0</v>
      </c>
      <c r="H14" s="17">
        <v>11</v>
      </c>
      <c r="I14" s="17">
        <v>5</v>
      </c>
      <c r="J14" s="17">
        <v>3</v>
      </c>
      <c r="K14" s="17">
        <v>3</v>
      </c>
      <c r="L14" s="21">
        <v>0</v>
      </c>
      <c r="M14" s="19">
        <f t="shared" si="0"/>
        <v>4.1818181818181817</v>
      </c>
      <c r="N14" s="22"/>
    </row>
    <row r="15" spans="1:14" x14ac:dyDescent="0.2">
      <c r="A15" s="13" t="s">
        <v>18</v>
      </c>
      <c r="B15" s="14" t="s">
        <v>57</v>
      </c>
      <c r="C15" s="15" t="s">
        <v>26</v>
      </c>
      <c r="D15" s="23" t="s">
        <v>58</v>
      </c>
      <c r="E15" s="16">
        <v>11</v>
      </c>
      <c r="F15" s="17">
        <v>0</v>
      </c>
      <c r="G15" s="17">
        <v>0</v>
      </c>
      <c r="H15" s="17">
        <v>11</v>
      </c>
      <c r="I15" s="17">
        <v>5</v>
      </c>
      <c r="J15" s="24">
        <v>5</v>
      </c>
      <c r="K15" s="17">
        <v>1</v>
      </c>
      <c r="L15" s="21">
        <v>0</v>
      </c>
      <c r="M15" s="19">
        <f t="shared" si="0"/>
        <v>4.3636363636363633</v>
      </c>
      <c r="N15" s="22"/>
    </row>
    <row r="16" spans="1:14" x14ac:dyDescent="0.2">
      <c r="A16" s="13" t="s">
        <v>18</v>
      </c>
      <c r="B16" s="14" t="s">
        <v>51</v>
      </c>
      <c r="C16" s="15" t="s">
        <v>26</v>
      </c>
      <c r="D16" s="81" t="s">
        <v>59</v>
      </c>
      <c r="E16" s="16">
        <v>10</v>
      </c>
      <c r="F16" s="17">
        <v>0</v>
      </c>
      <c r="G16" s="17">
        <v>0</v>
      </c>
      <c r="H16" s="17">
        <v>10</v>
      </c>
      <c r="I16" s="17">
        <v>7</v>
      </c>
      <c r="J16" s="17">
        <v>2</v>
      </c>
      <c r="K16" s="17">
        <v>1</v>
      </c>
      <c r="L16" s="18">
        <v>0</v>
      </c>
      <c r="M16" s="25">
        <f>SUM(I16*5,J16*4,K16*3,L16*2)/H16</f>
        <v>4.5999999999999996</v>
      </c>
      <c r="N16" s="26"/>
    </row>
    <row r="17" spans="1:14" x14ac:dyDescent="0.2">
      <c r="A17" s="87" t="s">
        <v>18</v>
      </c>
      <c r="B17" s="88" t="s">
        <v>60</v>
      </c>
      <c r="C17" s="15" t="s">
        <v>26</v>
      </c>
      <c r="D17" s="15" t="s">
        <v>34</v>
      </c>
      <c r="E17" s="16">
        <v>7</v>
      </c>
      <c r="F17" s="17">
        <v>0</v>
      </c>
      <c r="G17" s="17">
        <v>0</v>
      </c>
      <c r="H17" s="17">
        <v>7</v>
      </c>
      <c r="I17" s="17">
        <v>4</v>
      </c>
      <c r="J17" s="17">
        <v>3</v>
      </c>
      <c r="K17" s="17">
        <v>0</v>
      </c>
      <c r="L17" s="18">
        <v>0</v>
      </c>
      <c r="M17" s="19">
        <f t="shared" ref="M17" si="1">SUM(I17*5,J17*4,K17*3,L17*2)/H17</f>
        <v>4.5714285714285712</v>
      </c>
      <c r="N17" s="27"/>
    </row>
    <row r="18" spans="1:14" x14ac:dyDescent="0.2">
      <c r="A18" s="89" t="s">
        <v>18</v>
      </c>
      <c r="B18" s="90" t="s">
        <v>61</v>
      </c>
      <c r="C18" s="15" t="s">
        <v>26</v>
      </c>
      <c r="D18" s="15" t="s">
        <v>34</v>
      </c>
      <c r="E18" s="16">
        <v>9</v>
      </c>
      <c r="F18" s="17">
        <v>0</v>
      </c>
      <c r="G18" s="17">
        <v>0</v>
      </c>
      <c r="H18" s="17">
        <v>9</v>
      </c>
      <c r="I18" s="17">
        <v>5</v>
      </c>
      <c r="J18" s="17">
        <v>2</v>
      </c>
      <c r="K18" s="17">
        <v>2</v>
      </c>
      <c r="L18" s="18">
        <v>0</v>
      </c>
      <c r="M18" s="19">
        <f t="shared" ref="M18" si="2">SUM(I18*5,J18*4,K18*3,L18*2)/H18</f>
        <v>4.333333333333333</v>
      </c>
      <c r="N18" s="27"/>
    </row>
    <row r="19" spans="1:14" x14ac:dyDescent="0.2">
      <c r="A19" s="89" t="s">
        <v>18</v>
      </c>
      <c r="B19" s="90" t="s">
        <v>42</v>
      </c>
      <c r="C19" s="15" t="s">
        <v>26</v>
      </c>
      <c r="D19" s="15" t="s">
        <v>34</v>
      </c>
      <c r="E19" s="28">
        <v>5</v>
      </c>
      <c r="F19" s="24">
        <v>0</v>
      </c>
      <c r="G19" s="24">
        <v>0</v>
      </c>
      <c r="H19" s="24">
        <v>5</v>
      </c>
      <c r="I19" s="24">
        <v>3</v>
      </c>
      <c r="J19" s="24">
        <v>2</v>
      </c>
      <c r="K19" s="24">
        <v>0</v>
      </c>
      <c r="L19" s="29">
        <v>0</v>
      </c>
      <c r="M19" s="30">
        <f>SUM(I19*5,J19*4,K19*3,L19*2)/H19</f>
        <v>4.5999999999999996</v>
      </c>
      <c r="N19" s="22"/>
    </row>
    <row r="20" spans="1:14" ht="15.75" x14ac:dyDescent="0.2">
      <c r="A20" s="98" t="s">
        <v>22</v>
      </c>
      <c r="B20" s="99"/>
      <c r="C20" s="99"/>
      <c r="D20" s="100"/>
      <c r="E20" s="31">
        <v>64</v>
      </c>
      <c r="F20" s="31">
        <f t="shared" ref="F20:L20" si="3">SUM(F14:F19)</f>
        <v>0</v>
      </c>
      <c r="G20" s="31">
        <f t="shared" si="3"/>
        <v>0</v>
      </c>
      <c r="H20" s="31">
        <v>64</v>
      </c>
      <c r="I20" s="31">
        <v>22</v>
      </c>
      <c r="J20" s="31">
        <v>38</v>
      </c>
      <c r="K20" s="31">
        <v>4</v>
      </c>
      <c r="L20" s="32">
        <f t="shared" si="3"/>
        <v>0</v>
      </c>
      <c r="M20" s="33">
        <f t="shared" si="0"/>
        <v>4.28125</v>
      </c>
      <c r="N20" s="34"/>
    </row>
    <row r="21" spans="1:14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</row>
    <row r="22" spans="1:14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 x14ac:dyDescent="0.2">
      <c r="A23" s="1" t="s">
        <v>28</v>
      </c>
      <c r="B23" s="1"/>
      <c r="C23" s="1" t="s">
        <v>70</v>
      </c>
      <c r="D23" s="1"/>
      <c r="E23" s="65"/>
      <c r="F23" s="65"/>
      <c r="G23" s="65"/>
      <c r="H23" s="65"/>
      <c r="I23" s="123" t="s">
        <v>29</v>
      </c>
      <c r="J23" s="123"/>
      <c r="K23" s="123"/>
      <c r="L23" s="123"/>
      <c r="M23" s="123"/>
      <c r="N23" s="123"/>
    </row>
    <row r="24" spans="1:14" x14ac:dyDescent="0.2">
      <c r="A24" s="1"/>
      <c r="B24" s="1"/>
      <c r="C24" s="1"/>
      <c r="D24" s="1"/>
      <c r="E24" s="1"/>
      <c r="F24" s="1"/>
      <c r="G24" s="123"/>
      <c r="H24" s="123"/>
      <c r="I24" s="123"/>
      <c r="J24" s="123"/>
      <c r="K24" s="123"/>
      <c r="L24" s="123"/>
      <c r="M24" s="36"/>
    </row>
    <row r="25" spans="1:14" x14ac:dyDescent="0.2">
      <c r="A25" s="37"/>
      <c r="B25" s="37"/>
      <c r="C25" s="37"/>
      <c r="D25" s="37"/>
      <c r="E25" s="1"/>
      <c r="F25" s="1"/>
      <c r="G25" s="1"/>
      <c r="H25" s="1"/>
      <c r="I25" s="1"/>
      <c r="J25" s="1"/>
      <c r="K25" s="128"/>
      <c r="L25" s="128"/>
      <c r="M25" s="128"/>
      <c r="N25" s="36"/>
    </row>
    <row r="26" spans="1:14" x14ac:dyDescent="0.2">
      <c r="A26" s="37"/>
      <c r="B26" s="37"/>
      <c r="C26" s="37"/>
      <c r="D26" s="37"/>
      <c r="E26" s="1"/>
      <c r="F26" s="1"/>
      <c r="G26" s="1"/>
      <c r="H26" s="1"/>
      <c r="I26" s="1"/>
      <c r="J26" s="1"/>
      <c r="K26" s="38"/>
      <c r="L26" s="38"/>
      <c r="M26" s="38"/>
      <c r="N26" s="1"/>
    </row>
    <row r="27" spans="1:14" x14ac:dyDescent="0.2">
      <c r="A27" s="125"/>
      <c r="B27" s="125"/>
      <c r="C27" s="125"/>
      <c r="D27" s="39"/>
      <c r="E27" s="1"/>
      <c r="F27" s="1"/>
      <c r="G27" s="1"/>
      <c r="H27" s="40"/>
      <c r="I27" s="40"/>
      <c r="J27" s="40"/>
      <c r="K27" s="40"/>
      <c r="L27" s="40"/>
      <c r="M27" s="40"/>
      <c r="N27" s="1"/>
    </row>
    <row r="28" spans="1:14" ht="15.75" x14ac:dyDescent="0.25">
      <c r="A28" s="126" t="s">
        <v>32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"/>
    </row>
    <row r="29" spans="1:14" ht="15.75" x14ac:dyDescent="0.25">
      <c r="A29" s="126" t="s">
        <v>35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37"/>
    </row>
    <row r="30" spans="1:14" x14ac:dyDescent="0.2">
      <c r="A30" s="112" t="s">
        <v>0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37"/>
    </row>
    <row r="31" spans="1:14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37"/>
    </row>
    <row r="32" spans="1:14" ht="15.75" x14ac:dyDescent="0.2">
      <c r="A32" s="127" t="s">
        <v>1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37"/>
    </row>
    <row r="33" spans="1:14" ht="15.75" x14ac:dyDescent="0.2">
      <c r="A33" s="119" t="s">
        <v>25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37"/>
    </row>
    <row r="34" spans="1:14" ht="15.75" x14ac:dyDescent="0.25">
      <c r="A34" s="135" t="s">
        <v>73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</row>
    <row r="35" spans="1:14" ht="18.75" thickBot="1" x14ac:dyDescent="0.25">
      <c r="A35" s="3"/>
      <c r="B35" s="3"/>
      <c r="C35" s="3"/>
      <c r="D35" s="3"/>
      <c r="E35" s="113" t="s">
        <v>27</v>
      </c>
      <c r="F35" s="113"/>
      <c r="G35" s="113"/>
      <c r="H35" s="113"/>
      <c r="I35" s="4"/>
      <c r="J35" s="4"/>
      <c r="K35" s="5"/>
      <c r="L35" s="5"/>
      <c r="M35" s="3"/>
      <c r="N35" s="37"/>
    </row>
    <row r="36" spans="1:14" ht="40.5" customHeight="1" x14ac:dyDescent="0.25">
      <c r="A36" s="106" t="s">
        <v>2</v>
      </c>
      <c r="B36" s="106" t="s">
        <v>3</v>
      </c>
      <c r="C36" s="106" t="s">
        <v>4</v>
      </c>
      <c r="D36" s="114" t="s">
        <v>5</v>
      </c>
      <c r="E36" s="110" t="s">
        <v>6</v>
      </c>
      <c r="F36" s="111"/>
      <c r="G36" s="111"/>
      <c r="H36" s="111"/>
      <c r="I36" s="120" t="s">
        <v>7</v>
      </c>
      <c r="J36" s="121"/>
      <c r="K36" s="121"/>
      <c r="L36" s="122"/>
      <c r="M36" s="101" t="s">
        <v>8</v>
      </c>
      <c r="N36" s="114" t="s">
        <v>31</v>
      </c>
    </row>
    <row r="37" spans="1:14" x14ac:dyDescent="0.25">
      <c r="A37" s="107"/>
      <c r="B37" s="107"/>
      <c r="C37" s="107"/>
      <c r="D37" s="115"/>
      <c r="E37" s="109" t="s">
        <v>9</v>
      </c>
      <c r="F37" s="132" t="s">
        <v>10</v>
      </c>
      <c r="G37" s="133"/>
      <c r="H37" s="134"/>
      <c r="I37" s="104" t="s">
        <v>11</v>
      </c>
      <c r="J37" s="117" t="s">
        <v>12</v>
      </c>
      <c r="K37" s="104" t="s">
        <v>13</v>
      </c>
      <c r="L37" s="104" t="s">
        <v>14</v>
      </c>
      <c r="M37" s="102"/>
      <c r="N37" s="115"/>
    </row>
    <row r="38" spans="1:14" ht="36" x14ac:dyDescent="0.25">
      <c r="A38" s="108"/>
      <c r="B38" s="108"/>
      <c r="C38" s="108"/>
      <c r="D38" s="116"/>
      <c r="E38" s="103"/>
      <c r="F38" s="6" t="s">
        <v>15</v>
      </c>
      <c r="G38" s="6" t="s">
        <v>16</v>
      </c>
      <c r="H38" s="6" t="s">
        <v>17</v>
      </c>
      <c r="I38" s="105"/>
      <c r="J38" s="124"/>
      <c r="K38" s="105"/>
      <c r="L38" s="105"/>
      <c r="M38" s="103"/>
      <c r="N38" s="115"/>
    </row>
    <row r="39" spans="1:14" x14ac:dyDescent="0.25">
      <c r="A39" s="7">
        <v>1</v>
      </c>
      <c r="B39" s="7">
        <v>2</v>
      </c>
      <c r="C39" s="8">
        <v>3</v>
      </c>
      <c r="D39" s="9">
        <v>4</v>
      </c>
      <c r="E39" s="9">
        <v>5</v>
      </c>
      <c r="F39" s="9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</row>
    <row r="40" spans="1:14" ht="15.75" customHeight="1" x14ac:dyDescent="0.2">
      <c r="A40" s="13" t="s">
        <v>19</v>
      </c>
      <c r="B40" s="41" t="s">
        <v>55</v>
      </c>
      <c r="C40" s="15" t="s">
        <v>26</v>
      </c>
      <c r="D40" s="42" t="s">
        <v>37</v>
      </c>
      <c r="E40" s="43">
        <v>13</v>
      </c>
      <c r="F40" s="17">
        <v>0</v>
      </c>
      <c r="G40" s="17">
        <v>0</v>
      </c>
      <c r="H40" s="17">
        <v>13</v>
      </c>
      <c r="I40" s="17">
        <v>0</v>
      </c>
      <c r="J40" s="17">
        <v>8</v>
      </c>
      <c r="K40" s="17">
        <v>4</v>
      </c>
      <c r="L40" s="21">
        <v>1</v>
      </c>
      <c r="M40" s="19">
        <f t="shared" ref="M40:M47" si="4">SUM(I40*5,J40*4,K40*3,L40*2)/H40</f>
        <v>3.5384615384615383</v>
      </c>
      <c r="N40" s="22"/>
    </row>
    <row r="41" spans="1:14" x14ac:dyDescent="0.2">
      <c r="A41" s="44" t="s">
        <v>19</v>
      </c>
      <c r="B41" s="45" t="s">
        <v>56</v>
      </c>
      <c r="C41" s="46" t="s">
        <v>26</v>
      </c>
      <c r="D41" s="82" t="s">
        <v>39</v>
      </c>
      <c r="E41" s="47">
        <v>15</v>
      </c>
      <c r="F41" s="48">
        <v>0</v>
      </c>
      <c r="G41" s="48">
        <v>0</v>
      </c>
      <c r="H41" s="48">
        <v>15</v>
      </c>
      <c r="I41" s="48">
        <v>6</v>
      </c>
      <c r="J41" s="24">
        <v>9</v>
      </c>
      <c r="K41" s="17">
        <v>0</v>
      </c>
      <c r="L41" s="21">
        <v>0</v>
      </c>
      <c r="M41" s="19">
        <f t="shared" si="4"/>
        <v>4.4000000000000004</v>
      </c>
      <c r="N41" s="22"/>
    </row>
    <row r="42" spans="1:14" x14ac:dyDescent="0.2">
      <c r="A42" s="44" t="s">
        <v>19</v>
      </c>
      <c r="B42" s="45" t="s">
        <v>57</v>
      </c>
      <c r="C42" s="15" t="s">
        <v>26</v>
      </c>
      <c r="D42" s="81" t="s">
        <v>62</v>
      </c>
      <c r="E42" s="49">
        <v>13</v>
      </c>
      <c r="F42" s="17">
        <v>0</v>
      </c>
      <c r="G42" s="17">
        <v>0</v>
      </c>
      <c r="H42" s="17">
        <v>13</v>
      </c>
      <c r="I42" s="17">
        <v>6</v>
      </c>
      <c r="J42" s="24">
        <v>7</v>
      </c>
      <c r="K42" s="17">
        <v>0</v>
      </c>
      <c r="L42" s="21">
        <v>0</v>
      </c>
      <c r="M42" s="19">
        <f t="shared" ref="M42" si="5">SUM(I42*5,J42*4,K42*3,L42*2)/H42</f>
        <v>4.4615384615384617</v>
      </c>
      <c r="N42" s="22"/>
    </row>
    <row r="43" spans="1:14" x14ac:dyDescent="0.2">
      <c r="A43" s="13" t="s">
        <v>19</v>
      </c>
      <c r="B43" s="42" t="s">
        <v>51</v>
      </c>
      <c r="C43" s="15" t="s">
        <v>26</v>
      </c>
      <c r="D43" s="81" t="s">
        <v>59</v>
      </c>
      <c r="E43" s="16">
        <v>12</v>
      </c>
      <c r="F43" s="17">
        <v>0</v>
      </c>
      <c r="G43" s="17">
        <v>0</v>
      </c>
      <c r="H43" s="17">
        <v>12</v>
      </c>
      <c r="I43" s="17">
        <v>6</v>
      </c>
      <c r="J43" s="17">
        <v>6</v>
      </c>
      <c r="K43" s="17">
        <v>0</v>
      </c>
      <c r="L43" s="18">
        <v>0</v>
      </c>
      <c r="M43" s="25">
        <f>SUM(I43*5,J43*4,K43*3,L43*2)/H43</f>
        <v>4.5</v>
      </c>
      <c r="N43" s="26"/>
    </row>
    <row r="44" spans="1:14" x14ac:dyDescent="0.2">
      <c r="A44" s="91" t="s">
        <v>19</v>
      </c>
      <c r="B44" s="90" t="s">
        <v>63</v>
      </c>
      <c r="C44" s="15" t="s">
        <v>26</v>
      </c>
      <c r="D44" s="15" t="s">
        <v>34</v>
      </c>
      <c r="E44" s="50">
        <v>5</v>
      </c>
      <c r="F44" s="24">
        <v>0</v>
      </c>
      <c r="G44" s="24">
        <v>0</v>
      </c>
      <c r="H44" s="24">
        <v>5</v>
      </c>
      <c r="I44" s="24">
        <v>5</v>
      </c>
      <c r="J44" s="24">
        <v>0</v>
      </c>
      <c r="K44" s="24">
        <v>0</v>
      </c>
      <c r="L44" s="29">
        <v>0</v>
      </c>
      <c r="M44" s="19">
        <f t="shared" ref="M44" si="6">SUM(I44*5,J44*4,K44*3,L44*2)/H44</f>
        <v>5</v>
      </c>
      <c r="N44" s="22"/>
    </row>
    <row r="45" spans="1:14" x14ac:dyDescent="0.2">
      <c r="A45" s="44" t="s">
        <v>19</v>
      </c>
      <c r="B45" s="88" t="s">
        <v>43</v>
      </c>
      <c r="C45" s="15" t="s">
        <v>26</v>
      </c>
      <c r="D45" s="15" t="s">
        <v>34</v>
      </c>
      <c r="E45" s="50">
        <v>3</v>
      </c>
      <c r="F45" s="24">
        <v>0</v>
      </c>
      <c r="G45" s="24">
        <v>0</v>
      </c>
      <c r="H45" s="24">
        <v>3</v>
      </c>
      <c r="I45" s="24">
        <v>2</v>
      </c>
      <c r="J45" s="24">
        <v>1</v>
      </c>
      <c r="K45" s="24">
        <v>0</v>
      </c>
      <c r="L45" s="29">
        <v>0</v>
      </c>
      <c r="M45" s="30">
        <f t="shared" si="4"/>
        <v>4.666666666666667</v>
      </c>
      <c r="N45" s="22"/>
    </row>
    <row r="46" spans="1:14" x14ac:dyDescent="0.2">
      <c r="A46" s="44" t="s">
        <v>19</v>
      </c>
      <c r="B46" s="51" t="s">
        <v>41</v>
      </c>
      <c r="C46" s="42" t="s">
        <v>26</v>
      </c>
      <c r="D46" s="15" t="s">
        <v>34</v>
      </c>
      <c r="E46" s="50">
        <v>10</v>
      </c>
      <c r="F46" s="24">
        <v>0</v>
      </c>
      <c r="G46" s="24">
        <v>0</v>
      </c>
      <c r="H46" s="24">
        <v>10</v>
      </c>
      <c r="I46" s="24">
        <v>9</v>
      </c>
      <c r="J46" s="24">
        <v>0</v>
      </c>
      <c r="K46" s="24">
        <v>0</v>
      </c>
      <c r="L46" s="29">
        <v>1</v>
      </c>
      <c r="M46" s="30">
        <f t="shared" si="4"/>
        <v>4.7</v>
      </c>
      <c r="N46" s="22"/>
    </row>
    <row r="47" spans="1:14" x14ac:dyDescent="0.2">
      <c r="A47" s="44" t="s">
        <v>19</v>
      </c>
      <c r="B47" s="51" t="s">
        <v>42</v>
      </c>
      <c r="C47" s="42" t="s">
        <v>26</v>
      </c>
      <c r="D47" s="15" t="s">
        <v>34</v>
      </c>
      <c r="E47" s="50">
        <v>2</v>
      </c>
      <c r="F47" s="24">
        <v>0</v>
      </c>
      <c r="G47" s="24">
        <v>0</v>
      </c>
      <c r="H47" s="24">
        <v>2</v>
      </c>
      <c r="I47" s="24">
        <v>0</v>
      </c>
      <c r="J47" s="24">
        <v>0</v>
      </c>
      <c r="K47" s="24">
        <v>2</v>
      </c>
      <c r="L47" s="29">
        <v>0</v>
      </c>
      <c r="M47" s="30">
        <f t="shared" si="4"/>
        <v>3</v>
      </c>
      <c r="N47" s="22"/>
    </row>
    <row r="48" spans="1:14" ht="15.75" x14ac:dyDescent="0.2">
      <c r="A48" s="98" t="s">
        <v>22</v>
      </c>
      <c r="B48" s="99"/>
      <c r="C48" s="99"/>
      <c r="D48" s="100"/>
      <c r="E48" s="52">
        <f t="shared" ref="E48:L48" si="7">SUM(E40:E47)</f>
        <v>73</v>
      </c>
      <c r="F48" s="52">
        <f t="shared" si="7"/>
        <v>0</v>
      </c>
      <c r="G48" s="52">
        <f t="shared" si="7"/>
        <v>0</v>
      </c>
      <c r="H48" s="52">
        <f t="shared" si="7"/>
        <v>73</v>
      </c>
      <c r="I48" s="52">
        <f t="shared" si="7"/>
        <v>34</v>
      </c>
      <c r="J48" s="52">
        <f t="shared" si="7"/>
        <v>31</v>
      </c>
      <c r="K48" s="52">
        <f t="shared" si="7"/>
        <v>6</v>
      </c>
      <c r="L48" s="53">
        <f t="shared" si="7"/>
        <v>2</v>
      </c>
      <c r="M48" s="54">
        <v>4.8</v>
      </c>
      <c r="N48" s="34"/>
    </row>
    <row r="49" spans="1:14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37"/>
    </row>
    <row r="50" spans="1:1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7"/>
    </row>
    <row r="51" spans="1:14" x14ac:dyDescent="0.2">
      <c r="A51" s="1" t="s">
        <v>28</v>
      </c>
      <c r="B51" s="1"/>
      <c r="C51" s="1" t="s">
        <v>71</v>
      </c>
      <c r="D51" s="1"/>
      <c r="E51" s="65"/>
      <c r="F51" s="65"/>
      <c r="G51" s="65"/>
      <c r="H51" s="65"/>
      <c r="I51" s="123" t="s">
        <v>29</v>
      </c>
      <c r="J51" s="123"/>
      <c r="K51" s="123"/>
      <c r="L51" s="123"/>
      <c r="M51" s="123"/>
      <c r="N51" s="123"/>
    </row>
    <row r="52" spans="1:14" x14ac:dyDescent="0.2">
      <c r="A52" s="1"/>
      <c r="B52" s="1"/>
      <c r="C52" s="1"/>
      <c r="D52" s="1"/>
      <c r="E52" s="1"/>
      <c r="F52" s="1"/>
      <c r="G52" s="123"/>
      <c r="H52" s="123"/>
      <c r="I52" s="123"/>
      <c r="J52" s="123"/>
      <c r="K52" s="123"/>
      <c r="L52" s="123"/>
      <c r="M52" s="37"/>
    </row>
    <row r="53" spans="1:14" x14ac:dyDescent="0.2">
      <c r="A53" s="1"/>
      <c r="B53" s="1"/>
      <c r="C53" s="1"/>
      <c r="D53" s="1"/>
      <c r="E53" s="1"/>
      <c r="F53" s="1"/>
      <c r="G53" s="1"/>
      <c r="H53" s="56"/>
      <c r="I53" s="56"/>
      <c r="J53" s="56"/>
      <c r="K53" s="56"/>
      <c r="L53" s="56"/>
      <c r="M53" s="56"/>
      <c r="N53" s="37"/>
    </row>
    <row r="54" spans="1:14" x14ac:dyDescent="0.2">
      <c r="A54" s="37"/>
      <c r="B54" s="37"/>
      <c r="C54" s="37"/>
      <c r="D54" s="37"/>
      <c r="E54" s="1"/>
      <c r="F54" s="1"/>
      <c r="G54" s="1"/>
      <c r="H54" s="1"/>
      <c r="I54" s="1"/>
      <c r="J54" s="1"/>
      <c r="K54" s="38"/>
      <c r="L54" s="38"/>
      <c r="M54" s="38"/>
      <c r="N54" s="37"/>
    </row>
    <row r="55" spans="1:14" ht="15.75" x14ac:dyDescent="0.25">
      <c r="A55" s="126" t="s">
        <v>32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"/>
    </row>
    <row r="56" spans="1:14" ht="15.75" x14ac:dyDescent="0.25">
      <c r="A56" s="126" t="s">
        <v>46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37"/>
    </row>
    <row r="57" spans="1:14" x14ac:dyDescent="0.2">
      <c r="A57" s="112" t="s">
        <v>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37"/>
    </row>
    <row r="58" spans="1:14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37"/>
    </row>
    <row r="59" spans="1:14" ht="15.75" x14ac:dyDescent="0.2">
      <c r="A59" s="127" t="s">
        <v>1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37"/>
    </row>
    <row r="60" spans="1:14" ht="15.75" x14ac:dyDescent="0.2">
      <c r="A60" s="119" t="s">
        <v>25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37"/>
    </row>
    <row r="61" spans="1:14" ht="15.75" x14ac:dyDescent="0.25">
      <c r="A61" s="135" t="s">
        <v>73</v>
      </c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ht="18.75" thickBot="1" x14ac:dyDescent="0.25">
      <c r="A62" s="3"/>
      <c r="B62" s="3"/>
      <c r="C62" s="3"/>
      <c r="D62" s="3"/>
      <c r="E62" s="113" t="s">
        <v>24</v>
      </c>
      <c r="F62" s="113"/>
      <c r="G62" s="113"/>
      <c r="H62" s="113"/>
      <c r="I62" s="4"/>
      <c r="J62" s="4"/>
      <c r="K62" s="5"/>
      <c r="L62" s="5"/>
      <c r="M62" s="3"/>
      <c r="N62" s="37"/>
    </row>
    <row r="63" spans="1:14" ht="22.5" customHeight="1" x14ac:dyDescent="0.25">
      <c r="A63" s="106" t="s">
        <v>2</v>
      </c>
      <c r="B63" s="106" t="s">
        <v>3</v>
      </c>
      <c r="C63" s="106" t="s">
        <v>4</v>
      </c>
      <c r="D63" s="114" t="s">
        <v>5</v>
      </c>
      <c r="E63" s="110" t="s">
        <v>6</v>
      </c>
      <c r="F63" s="111"/>
      <c r="G63" s="111"/>
      <c r="H63" s="111"/>
      <c r="I63" s="120" t="s">
        <v>7</v>
      </c>
      <c r="J63" s="121"/>
      <c r="K63" s="121"/>
      <c r="L63" s="122"/>
      <c r="M63" s="101" t="s">
        <v>8</v>
      </c>
      <c r="N63" s="114" t="s">
        <v>31</v>
      </c>
    </row>
    <row r="64" spans="1:14" ht="41.25" customHeight="1" x14ac:dyDescent="0.25">
      <c r="A64" s="107"/>
      <c r="B64" s="107"/>
      <c r="C64" s="107"/>
      <c r="D64" s="115"/>
      <c r="E64" s="109" t="s">
        <v>9</v>
      </c>
      <c r="F64" s="132" t="s">
        <v>10</v>
      </c>
      <c r="G64" s="133"/>
      <c r="H64" s="134"/>
      <c r="I64" s="104" t="s">
        <v>11</v>
      </c>
      <c r="J64" s="117" t="s">
        <v>12</v>
      </c>
      <c r="K64" s="104" t="s">
        <v>13</v>
      </c>
      <c r="L64" s="104" t="s">
        <v>14</v>
      </c>
      <c r="M64" s="102"/>
      <c r="N64" s="115"/>
    </row>
    <row r="65" spans="1:14" ht="36" x14ac:dyDescent="0.25">
      <c r="A65" s="108"/>
      <c r="B65" s="108"/>
      <c r="C65" s="108"/>
      <c r="D65" s="116"/>
      <c r="E65" s="103"/>
      <c r="F65" s="6" t="s">
        <v>15</v>
      </c>
      <c r="G65" s="6" t="s">
        <v>16</v>
      </c>
      <c r="H65" s="6" t="s">
        <v>17</v>
      </c>
      <c r="I65" s="105"/>
      <c r="J65" s="124"/>
      <c r="K65" s="105"/>
      <c r="L65" s="105"/>
      <c r="M65" s="103"/>
      <c r="N65" s="115"/>
    </row>
    <row r="66" spans="1:14" x14ac:dyDescent="0.25">
      <c r="A66" s="7">
        <v>1</v>
      </c>
      <c r="B66" s="7">
        <v>2</v>
      </c>
      <c r="C66" s="8">
        <v>3</v>
      </c>
      <c r="D66" s="9">
        <v>4</v>
      </c>
      <c r="E66" s="9">
        <v>5</v>
      </c>
      <c r="F66" s="9">
        <v>6</v>
      </c>
      <c r="G66" s="7">
        <v>7</v>
      </c>
      <c r="H66" s="7">
        <v>8</v>
      </c>
      <c r="I66" s="7">
        <v>9</v>
      </c>
      <c r="J66" s="7">
        <v>10</v>
      </c>
      <c r="K66" s="7">
        <v>11</v>
      </c>
      <c r="L66" s="7">
        <v>12</v>
      </c>
      <c r="M66" s="7">
        <v>13</v>
      </c>
      <c r="N66" s="7">
        <v>14</v>
      </c>
    </row>
    <row r="67" spans="1:14" x14ac:dyDescent="0.2">
      <c r="A67" s="44" t="s">
        <v>20</v>
      </c>
      <c r="B67" s="45" t="s">
        <v>44</v>
      </c>
      <c r="C67" s="46" t="s">
        <v>26</v>
      </c>
      <c r="D67" s="15" t="s">
        <v>37</v>
      </c>
      <c r="E67" s="43">
        <v>5</v>
      </c>
      <c r="F67" s="17">
        <v>0</v>
      </c>
      <c r="G67" s="17">
        <v>0</v>
      </c>
      <c r="H67" s="17">
        <v>5</v>
      </c>
      <c r="I67" s="17">
        <v>3</v>
      </c>
      <c r="J67" s="17">
        <v>0</v>
      </c>
      <c r="K67" s="17">
        <v>1</v>
      </c>
      <c r="L67" s="21">
        <v>1</v>
      </c>
      <c r="M67" s="19">
        <f t="shared" ref="M67:M69" si="8">SUM(I67*5,J67*4,K67*3,L67*2)/H67</f>
        <v>4</v>
      </c>
      <c r="N67" s="57"/>
    </row>
    <row r="68" spans="1:14" x14ac:dyDescent="0.2">
      <c r="A68" s="44" t="s">
        <v>20</v>
      </c>
      <c r="B68" s="45" t="s">
        <v>38</v>
      </c>
      <c r="C68" s="46" t="s">
        <v>26</v>
      </c>
      <c r="D68" s="83" t="s">
        <v>64</v>
      </c>
      <c r="E68" s="43">
        <v>12</v>
      </c>
      <c r="F68" s="17">
        <v>0</v>
      </c>
      <c r="G68" s="17">
        <v>0</v>
      </c>
      <c r="H68" s="17">
        <v>12</v>
      </c>
      <c r="I68" s="17">
        <v>8</v>
      </c>
      <c r="J68" s="24">
        <v>4</v>
      </c>
      <c r="K68" s="17">
        <v>0</v>
      </c>
      <c r="L68" s="21">
        <v>0</v>
      </c>
      <c r="M68" s="19">
        <f t="shared" si="8"/>
        <v>4.666666666666667</v>
      </c>
      <c r="N68" s="22"/>
    </row>
    <row r="69" spans="1:14" x14ac:dyDescent="0.2">
      <c r="A69" s="13" t="s">
        <v>20</v>
      </c>
      <c r="B69" s="41" t="s">
        <v>40</v>
      </c>
      <c r="C69" s="15" t="s">
        <v>26</v>
      </c>
      <c r="D69" s="84" t="s">
        <v>50</v>
      </c>
      <c r="E69" s="43">
        <v>8</v>
      </c>
      <c r="F69" s="17">
        <v>0</v>
      </c>
      <c r="G69" s="17">
        <v>0</v>
      </c>
      <c r="H69" s="17">
        <v>8</v>
      </c>
      <c r="I69" s="17">
        <v>4</v>
      </c>
      <c r="J69" s="24">
        <v>3</v>
      </c>
      <c r="K69" s="17">
        <v>1</v>
      </c>
      <c r="L69" s="21">
        <v>0</v>
      </c>
      <c r="M69" s="19">
        <f t="shared" si="8"/>
        <v>4.375</v>
      </c>
      <c r="N69" s="22"/>
    </row>
    <row r="70" spans="1:14" x14ac:dyDescent="0.2">
      <c r="A70" s="44" t="s">
        <v>20</v>
      </c>
      <c r="B70" s="14" t="s">
        <v>51</v>
      </c>
      <c r="C70" s="46" t="s">
        <v>26</v>
      </c>
      <c r="D70" s="81" t="s">
        <v>59</v>
      </c>
      <c r="E70" s="16">
        <v>12</v>
      </c>
      <c r="F70" s="17">
        <v>0</v>
      </c>
      <c r="G70" s="17">
        <v>0</v>
      </c>
      <c r="H70" s="17">
        <v>12</v>
      </c>
      <c r="I70" s="17">
        <v>6</v>
      </c>
      <c r="J70" s="17">
        <v>6</v>
      </c>
      <c r="K70" s="17">
        <v>0</v>
      </c>
      <c r="L70" s="18">
        <v>0</v>
      </c>
      <c r="M70" s="25">
        <f>SUM(I70*5,J70*4,K70*3,L70*2)/H70</f>
        <v>4.5</v>
      </c>
      <c r="N70" s="22"/>
    </row>
    <row r="71" spans="1:14" x14ac:dyDescent="0.2">
      <c r="A71" s="13" t="s">
        <v>20</v>
      </c>
      <c r="B71" s="88" t="s">
        <v>43</v>
      </c>
      <c r="C71" s="15" t="s">
        <v>26</v>
      </c>
      <c r="D71" s="15" t="s">
        <v>34</v>
      </c>
      <c r="E71" s="50">
        <v>3</v>
      </c>
      <c r="F71" s="24">
        <v>0</v>
      </c>
      <c r="G71" s="24">
        <v>0</v>
      </c>
      <c r="H71" s="24">
        <v>3</v>
      </c>
      <c r="I71" s="24">
        <v>2</v>
      </c>
      <c r="J71" s="24">
        <v>0</v>
      </c>
      <c r="K71" s="24">
        <v>0</v>
      </c>
      <c r="L71" s="29">
        <v>1</v>
      </c>
      <c r="M71" s="30">
        <f t="shared" ref="M71:M74" si="9">SUM(I71*5,J71*4,K71*3,L71*2)/H71</f>
        <v>4</v>
      </c>
      <c r="N71" s="22"/>
    </row>
    <row r="72" spans="1:14" x14ac:dyDescent="0.2">
      <c r="A72" s="91" t="s">
        <v>20</v>
      </c>
      <c r="B72" s="90" t="s">
        <v>41</v>
      </c>
      <c r="C72" s="93" t="s">
        <v>26</v>
      </c>
      <c r="D72" s="15" t="s">
        <v>34</v>
      </c>
      <c r="E72" s="50">
        <v>5</v>
      </c>
      <c r="F72" s="24">
        <v>0</v>
      </c>
      <c r="G72" s="24">
        <v>0</v>
      </c>
      <c r="H72" s="24">
        <v>5</v>
      </c>
      <c r="I72" s="24">
        <v>1</v>
      </c>
      <c r="J72" s="24">
        <v>3</v>
      </c>
      <c r="K72" s="24">
        <v>1</v>
      </c>
      <c r="L72" s="29">
        <v>0</v>
      </c>
      <c r="M72" s="30">
        <f>SUM(I72*5,J72*4,K72*3,L72*2)/H72</f>
        <v>4</v>
      </c>
      <c r="N72" s="22"/>
    </row>
    <row r="73" spans="1:14" x14ac:dyDescent="0.2">
      <c r="A73" s="44" t="s">
        <v>20</v>
      </c>
      <c r="B73" s="51" t="s">
        <v>42</v>
      </c>
      <c r="C73" s="14" t="s">
        <v>26</v>
      </c>
      <c r="D73" s="85" t="s">
        <v>33</v>
      </c>
      <c r="E73" s="50">
        <v>9</v>
      </c>
      <c r="F73" s="24">
        <v>0</v>
      </c>
      <c r="G73" s="24">
        <v>0</v>
      </c>
      <c r="H73" s="24">
        <v>9</v>
      </c>
      <c r="I73" s="24">
        <v>4</v>
      </c>
      <c r="J73" s="24">
        <v>4</v>
      </c>
      <c r="K73" s="24">
        <v>1</v>
      </c>
      <c r="L73" s="29">
        <v>0</v>
      </c>
      <c r="M73" s="30">
        <f t="shared" si="9"/>
        <v>4.333333333333333</v>
      </c>
      <c r="N73" s="22"/>
    </row>
    <row r="74" spans="1:14" ht="15.75" x14ac:dyDescent="0.2">
      <c r="A74" s="98" t="s">
        <v>22</v>
      </c>
      <c r="B74" s="99"/>
      <c r="C74" s="99"/>
      <c r="D74" s="100"/>
      <c r="E74" s="52">
        <f>SUM(E67:E73)</f>
        <v>54</v>
      </c>
      <c r="F74" s="52">
        <f t="shared" ref="F74:L74" si="10">SUM(F71:F73)</f>
        <v>0</v>
      </c>
      <c r="G74" s="52">
        <f t="shared" si="10"/>
        <v>0</v>
      </c>
      <c r="H74" s="52">
        <f>SUM(H67:H73)</f>
        <v>54</v>
      </c>
      <c r="I74" s="52">
        <f>SUM(I67:I73)</f>
        <v>28</v>
      </c>
      <c r="J74" s="52">
        <f>SUM(J67:J73)</f>
        <v>20</v>
      </c>
      <c r="K74" s="52">
        <f>SUM(K67:K73)</f>
        <v>4</v>
      </c>
      <c r="L74" s="53">
        <f>SUM(L67:L73)</f>
        <v>2</v>
      </c>
      <c r="M74" s="54">
        <f t="shared" si="9"/>
        <v>4.3703703703703702</v>
      </c>
      <c r="N74" s="34"/>
    </row>
    <row r="75" spans="1:14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7"/>
    </row>
    <row r="76" spans="1:14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 spans="1:14" x14ac:dyDescent="0.2">
      <c r="A77" s="1" t="s">
        <v>28</v>
      </c>
      <c r="B77" s="1"/>
      <c r="C77" s="1" t="s">
        <v>72</v>
      </c>
      <c r="D77" s="1"/>
      <c r="E77" s="65"/>
      <c r="F77" s="65"/>
      <c r="G77" s="65"/>
      <c r="H77" s="65"/>
      <c r="I77" s="123" t="s">
        <v>29</v>
      </c>
      <c r="J77" s="123"/>
      <c r="K77" s="123"/>
      <c r="L77" s="123"/>
      <c r="M77" s="123"/>
      <c r="N77" s="123"/>
    </row>
    <row r="78" spans="1:14" x14ac:dyDescent="0.2">
      <c r="A78" s="1"/>
      <c r="B78" s="1"/>
      <c r="C78" s="1"/>
      <c r="D78" s="1"/>
      <c r="E78" s="1"/>
      <c r="F78" s="1"/>
      <c r="G78" s="123"/>
      <c r="H78" s="123"/>
      <c r="I78" s="123"/>
      <c r="J78" s="123"/>
      <c r="K78" s="123"/>
      <c r="L78" s="123"/>
      <c r="M78" s="37"/>
    </row>
    <row r="79" spans="1:14" x14ac:dyDescent="0.2">
      <c r="A79" s="1"/>
      <c r="B79" s="1"/>
      <c r="C79" s="1"/>
      <c r="D79" s="1"/>
      <c r="E79" s="1"/>
      <c r="F79" s="1"/>
      <c r="G79" s="1"/>
      <c r="H79" s="56"/>
      <c r="I79" s="56"/>
      <c r="J79" s="56"/>
      <c r="K79" s="56"/>
      <c r="L79" s="56"/>
      <c r="M79" s="56"/>
      <c r="N79" s="37"/>
    </row>
    <row r="80" spans="1:14" ht="16.149999999999999" customHeight="1" x14ac:dyDescent="0.2">
      <c r="A80" s="1"/>
      <c r="B80" s="1"/>
      <c r="C80" s="1"/>
      <c r="D80" s="1"/>
      <c r="E80" s="1"/>
      <c r="F80" s="1"/>
      <c r="G80" s="1"/>
      <c r="H80" s="56"/>
      <c r="I80" s="56"/>
      <c r="J80" s="56"/>
      <c r="K80" s="56"/>
      <c r="L80" s="56"/>
      <c r="M80" s="56"/>
      <c r="N80" s="37"/>
    </row>
    <row r="81" spans="1:14" ht="16.149999999999999" customHeight="1" x14ac:dyDescent="0.25">
      <c r="A81" s="126" t="s">
        <v>32</v>
      </c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"/>
    </row>
    <row r="82" spans="1:14" ht="15.75" x14ac:dyDescent="0.25">
      <c r="A82" s="126" t="s">
        <v>35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37"/>
    </row>
    <row r="83" spans="1:14" x14ac:dyDescent="0.2">
      <c r="A83" s="112" t="s">
        <v>0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37"/>
    </row>
    <row r="84" spans="1:14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37"/>
    </row>
    <row r="85" spans="1:14" ht="15.75" x14ac:dyDescent="0.2">
      <c r="A85" s="127" t="s">
        <v>1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37"/>
    </row>
    <row r="86" spans="1:14" ht="15.75" x14ac:dyDescent="0.2">
      <c r="A86" s="119" t="s">
        <v>25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37"/>
    </row>
    <row r="87" spans="1:14" ht="15.75" x14ac:dyDescent="0.25">
      <c r="A87" s="135" t="s">
        <v>73</v>
      </c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</row>
    <row r="88" spans="1:14" ht="18.75" thickBot="1" x14ac:dyDescent="0.25">
      <c r="A88" s="3"/>
      <c r="B88" s="3"/>
      <c r="C88" s="3"/>
      <c r="D88" s="3"/>
      <c r="E88" s="113" t="s">
        <v>47</v>
      </c>
      <c r="F88" s="113"/>
      <c r="G88" s="113"/>
      <c r="H88" s="113"/>
      <c r="I88" s="4"/>
      <c r="J88" s="4"/>
      <c r="K88" s="5"/>
      <c r="L88" s="5"/>
      <c r="M88" s="3"/>
      <c r="N88" s="37"/>
    </row>
    <row r="89" spans="1:14" ht="24" customHeight="1" x14ac:dyDescent="0.25">
      <c r="A89" s="106" t="s">
        <v>2</v>
      </c>
      <c r="B89" s="106" t="s">
        <v>3</v>
      </c>
      <c r="C89" s="106" t="s">
        <v>4</v>
      </c>
      <c r="D89" s="114" t="s">
        <v>5</v>
      </c>
      <c r="E89" s="110" t="s">
        <v>6</v>
      </c>
      <c r="F89" s="111"/>
      <c r="G89" s="111"/>
      <c r="H89" s="111"/>
      <c r="I89" s="120" t="s">
        <v>7</v>
      </c>
      <c r="J89" s="121"/>
      <c r="K89" s="121"/>
      <c r="L89" s="122"/>
      <c r="M89" s="101" t="s">
        <v>8</v>
      </c>
      <c r="N89" s="114" t="s">
        <v>31</v>
      </c>
    </row>
    <row r="90" spans="1:14" ht="41.25" customHeight="1" x14ac:dyDescent="0.25">
      <c r="A90" s="107"/>
      <c r="B90" s="107"/>
      <c r="C90" s="107"/>
      <c r="D90" s="115"/>
      <c r="E90" s="109" t="s">
        <v>9</v>
      </c>
      <c r="F90" s="132" t="s">
        <v>10</v>
      </c>
      <c r="G90" s="133"/>
      <c r="H90" s="134"/>
      <c r="I90" s="104" t="s">
        <v>11</v>
      </c>
      <c r="J90" s="117" t="s">
        <v>12</v>
      </c>
      <c r="K90" s="104" t="s">
        <v>13</v>
      </c>
      <c r="L90" s="104" t="s">
        <v>14</v>
      </c>
      <c r="M90" s="102"/>
      <c r="N90" s="115"/>
    </row>
    <row r="91" spans="1:14" ht="36" x14ac:dyDescent="0.25">
      <c r="A91" s="108"/>
      <c r="B91" s="108"/>
      <c r="C91" s="108"/>
      <c r="D91" s="116"/>
      <c r="E91" s="103"/>
      <c r="F91" s="6" t="s">
        <v>15</v>
      </c>
      <c r="G91" s="6" t="s">
        <v>16</v>
      </c>
      <c r="H91" s="6" t="s">
        <v>17</v>
      </c>
      <c r="I91" s="105"/>
      <c r="J91" s="118"/>
      <c r="K91" s="105"/>
      <c r="L91" s="105"/>
      <c r="M91" s="103"/>
      <c r="N91" s="115"/>
    </row>
    <row r="92" spans="1:14" x14ac:dyDescent="0.25">
      <c r="A92" s="7">
        <v>1</v>
      </c>
      <c r="B92" s="7">
        <v>2</v>
      </c>
      <c r="C92" s="8">
        <v>3</v>
      </c>
      <c r="D92" s="9">
        <v>4</v>
      </c>
      <c r="E92" s="9">
        <v>5</v>
      </c>
      <c r="F92" s="9">
        <v>6</v>
      </c>
      <c r="G92" s="7">
        <v>7</v>
      </c>
      <c r="H92" s="7">
        <v>8</v>
      </c>
      <c r="I92" s="8">
        <v>9</v>
      </c>
      <c r="J92" s="7">
        <v>10</v>
      </c>
      <c r="K92" s="12">
        <v>11</v>
      </c>
      <c r="L92" s="7">
        <v>12</v>
      </c>
      <c r="M92" s="7">
        <v>13</v>
      </c>
      <c r="N92" s="7">
        <v>14</v>
      </c>
    </row>
    <row r="93" spans="1:14" x14ac:dyDescent="0.2">
      <c r="A93" s="44" t="s">
        <v>21</v>
      </c>
      <c r="B93" s="51" t="s">
        <v>44</v>
      </c>
      <c r="C93" s="46" t="s">
        <v>26</v>
      </c>
      <c r="D93" s="46" t="s">
        <v>37</v>
      </c>
      <c r="E93" s="58">
        <v>9</v>
      </c>
      <c r="F93" s="59">
        <v>0</v>
      </c>
      <c r="G93" s="59">
        <v>0</v>
      </c>
      <c r="H93" s="59">
        <v>9</v>
      </c>
      <c r="I93" s="60">
        <v>3</v>
      </c>
      <c r="J93" s="59">
        <v>3</v>
      </c>
      <c r="K93" s="61">
        <v>3</v>
      </c>
      <c r="L93" s="60">
        <v>0</v>
      </c>
      <c r="M93" s="62">
        <f t="shared" ref="M93:M101" si="11">SUM(I93*5,J93*4,K93*3,L93*2)/H93</f>
        <v>4</v>
      </c>
      <c r="N93" s="63"/>
    </row>
    <row r="94" spans="1:14" ht="15.75" customHeight="1" x14ac:dyDescent="0.2">
      <c r="A94" s="13" t="s">
        <v>21</v>
      </c>
      <c r="B94" s="88" t="s">
        <v>38</v>
      </c>
      <c r="C94" s="15" t="s">
        <v>26</v>
      </c>
      <c r="D94" s="84" t="s">
        <v>50</v>
      </c>
      <c r="E94" s="58">
        <v>9</v>
      </c>
      <c r="F94" s="59">
        <v>0</v>
      </c>
      <c r="G94" s="59">
        <v>0</v>
      </c>
      <c r="H94" s="59">
        <v>9</v>
      </c>
      <c r="I94" s="60">
        <v>3</v>
      </c>
      <c r="J94" s="48">
        <v>5</v>
      </c>
      <c r="K94" s="61">
        <v>1</v>
      </c>
      <c r="L94" s="60">
        <v>0</v>
      </c>
      <c r="M94" s="62">
        <f t="shared" ref="M94:M98" si="12">SUM(I94*5,J94*4,K94*3,L94*2)/H94</f>
        <v>4.2222222222222223</v>
      </c>
      <c r="N94" s="63"/>
    </row>
    <row r="95" spans="1:14" ht="15.75" customHeight="1" x14ac:dyDescent="0.2">
      <c r="A95" s="44" t="s">
        <v>21</v>
      </c>
      <c r="B95" s="51" t="s">
        <v>40</v>
      </c>
      <c r="C95" s="46" t="s">
        <v>26</v>
      </c>
      <c r="D95" s="46" t="s">
        <v>37</v>
      </c>
      <c r="E95" s="58">
        <v>10</v>
      </c>
      <c r="F95" s="59">
        <v>0</v>
      </c>
      <c r="G95" s="59">
        <v>0</v>
      </c>
      <c r="H95" s="59">
        <v>10</v>
      </c>
      <c r="I95" s="60">
        <v>6</v>
      </c>
      <c r="J95" s="48">
        <v>4</v>
      </c>
      <c r="K95" s="61">
        <v>0</v>
      </c>
      <c r="L95" s="60">
        <v>0</v>
      </c>
      <c r="M95" s="62">
        <f t="shared" si="12"/>
        <v>4.5999999999999996</v>
      </c>
      <c r="N95" s="63"/>
    </row>
    <row r="96" spans="1:14" ht="18" customHeight="1" x14ac:dyDescent="0.2">
      <c r="A96" s="44" t="s">
        <v>21</v>
      </c>
      <c r="B96" s="51" t="s">
        <v>40</v>
      </c>
      <c r="C96" s="46" t="s">
        <v>69</v>
      </c>
      <c r="D96" s="46" t="s">
        <v>37</v>
      </c>
      <c r="E96" s="58">
        <v>10</v>
      </c>
      <c r="F96" s="59">
        <v>0</v>
      </c>
      <c r="G96" s="59">
        <v>0</v>
      </c>
      <c r="H96" s="59">
        <v>10</v>
      </c>
      <c r="I96" s="60">
        <v>6</v>
      </c>
      <c r="J96" s="48">
        <v>4</v>
      </c>
      <c r="K96" s="61">
        <v>0</v>
      </c>
      <c r="L96" s="60">
        <v>0</v>
      </c>
      <c r="M96" s="62">
        <f t="shared" ref="M96" si="13">SUM(I96*5,J96*4,K96*3,L96*2)/H96</f>
        <v>4.5999999999999996</v>
      </c>
      <c r="N96" s="63"/>
    </row>
    <row r="97" spans="1:14" x14ac:dyDescent="0.2">
      <c r="A97" s="44" t="s">
        <v>21</v>
      </c>
      <c r="B97" s="51" t="s">
        <v>49</v>
      </c>
      <c r="C97" s="46" t="s">
        <v>26</v>
      </c>
      <c r="D97" s="46" t="s">
        <v>37</v>
      </c>
      <c r="E97" s="58">
        <v>8</v>
      </c>
      <c r="F97" s="59">
        <v>0</v>
      </c>
      <c r="G97" s="59">
        <v>0</v>
      </c>
      <c r="H97" s="59">
        <v>8</v>
      </c>
      <c r="I97" s="60">
        <v>4</v>
      </c>
      <c r="J97" s="48">
        <v>3</v>
      </c>
      <c r="K97" s="61">
        <v>1</v>
      </c>
      <c r="L97" s="60">
        <v>0</v>
      </c>
      <c r="M97" s="62">
        <f t="shared" si="12"/>
        <v>4.375</v>
      </c>
      <c r="N97" s="63"/>
    </row>
    <row r="98" spans="1:14" x14ac:dyDescent="0.2">
      <c r="A98" s="13" t="s">
        <v>21</v>
      </c>
      <c r="B98" s="88" t="s">
        <v>41</v>
      </c>
      <c r="C98" s="42" t="s">
        <v>26</v>
      </c>
      <c r="D98" s="86" t="s">
        <v>65</v>
      </c>
      <c r="E98" s="58">
        <v>2</v>
      </c>
      <c r="F98" s="59">
        <v>0</v>
      </c>
      <c r="G98" s="59">
        <v>0</v>
      </c>
      <c r="H98" s="59">
        <v>2</v>
      </c>
      <c r="I98" s="59">
        <v>1</v>
      </c>
      <c r="J98" s="59">
        <v>0</v>
      </c>
      <c r="K98" s="59">
        <v>1</v>
      </c>
      <c r="L98" s="60">
        <v>0</v>
      </c>
      <c r="M98" s="62">
        <f t="shared" si="12"/>
        <v>4</v>
      </c>
      <c r="N98" s="63"/>
    </row>
    <row r="99" spans="1:14" x14ac:dyDescent="0.2">
      <c r="A99" s="13" t="s">
        <v>21</v>
      </c>
      <c r="B99" s="88" t="s">
        <v>43</v>
      </c>
      <c r="C99" s="42" t="s">
        <v>26</v>
      </c>
      <c r="D99" s="86" t="s">
        <v>65</v>
      </c>
      <c r="E99" s="58">
        <v>1</v>
      </c>
      <c r="F99" s="59">
        <v>0</v>
      </c>
      <c r="G99" s="59">
        <v>0</v>
      </c>
      <c r="H99" s="59">
        <v>1</v>
      </c>
      <c r="I99" s="60">
        <v>0</v>
      </c>
      <c r="J99" s="59">
        <v>1</v>
      </c>
      <c r="K99" s="61">
        <v>0</v>
      </c>
      <c r="L99" s="60">
        <v>0</v>
      </c>
      <c r="M99" s="62">
        <f t="shared" ref="M99" si="14">SUM(I99*5,J99*4,K99*3,L99*2)/H99</f>
        <v>4</v>
      </c>
      <c r="N99" s="63"/>
    </row>
    <row r="100" spans="1:14" x14ac:dyDescent="0.2">
      <c r="A100" s="13" t="s">
        <v>21</v>
      </c>
      <c r="B100" s="88" t="s">
        <v>42</v>
      </c>
      <c r="C100" s="42" t="s">
        <v>26</v>
      </c>
      <c r="D100" s="86" t="s">
        <v>65</v>
      </c>
      <c r="E100" s="50">
        <v>4</v>
      </c>
      <c r="F100" s="24">
        <v>0</v>
      </c>
      <c r="G100" s="24">
        <v>0</v>
      </c>
      <c r="H100" s="24">
        <v>4</v>
      </c>
      <c r="I100" s="24">
        <v>1</v>
      </c>
      <c r="J100" s="24">
        <v>3</v>
      </c>
      <c r="K100" s="24">
        <v>0</v>
      </c>
      <c r="L100" s="29">
        <v>0</v>
      </c>
      <c r="M100" s="30">
        <f>SUM(I100*5,J100*4,K100*3,L100*2)/H100</f>
        <v>4.25</v>
      </c>
      <c r="N100" s="22"/>
    </row>
    <row r="101" spans="1:14" ht="16.5" thickBot="1" x14ac:dyDescent="0.25">
      <c r="A101" s="98" t="s">
        <v>22</v>
      </c>
      <c r="B101" s="99"/>
      <c r="C101" s="99"/>
      <c r="D101" s="100"/>
      <c r="E101" s="52">
        <f t="shared" ref="E101:J101" si="15">SUM(E93:E100)</f>
        <v>53</v>
      </c>
      <c r="F101" s="52">
        <f t="shared" si="15"/>
        <v>0</v>
      </c>
      <c r="G101" s="52">
        <f t="shared" si="15"/>
        <v>0</v>
      </c>
      <c r="H101" s="52">
        <f t="shared" si="15"/>
        <v>53</v>
      </c>
      <c r="I101" s="52">
        <f>SUM(I93:I100)</f>
        <v>24</v>
      </c>
      <c r="J101" s="52">
        <f>SUM(J93:J100)</f>
        <v>23</v>
      </c>
      <c r="K101" s="52">
        <f>SUM(K93:K100)</f>
        <v>6</v>
      </c>
      <c r="L101" s="53">
        <f>SUM(L93:L100)</f>
        <v>0</v>
      </c>
      <c r="M101" s="54">
        <f t="shared" si="11"/>
        <v>4.3396226415094343</v>
      </c>
      <c r="N101" s="34"/>
    </row>
    <row r="102" spans="1:14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37"/>
    </row>
    <row r="103" spans="1:14" x14ac:dyDescent="0.2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37"/>
    </row>
    <row r="104" spans="1:14" x14ac:dyDescent="0.2">
      <c r="A104" s="1" t="s">
        <v>28</v>
      </c>
      <c r="B104" s="1"/>
      <c r="C104" s="1" t="s">
        <v>72</v>
      </c>
      <c r="D104" s="1"/>
      <c r="E104" s="65"/>
      <c r="F104" s="65"/>
      <c r="G104" s="65"/>
      <c r="H104" s="65"/>
      <c r="I104" s="123" t="s">
        <v>29</v>
      </c>
      <c r="J104" s="123"/>
      <c r="K104" s="123"/>
      <c r="L104" s="123"/>
      <c r="M104" s="123"/>
      <c r="N104" s="123"/>
    </row>
    <row r="105" spans="1:14" x14ac:dyDescent="0.2">
      <c r="A105" s="1"/>
      <c r="B105" s="1"/>
      <c r="C105" s="1"/>
      <c r="D105" s="1"/>
      <c r="E105" s="1"/>
      <c r="F105" s="1"/>
      <c r="G105" s="123"/>
      <c r="H105" s="123"/>
      <c r="I105" s="123"/>
      <c r="J105" s="123"/>
      <c r="K105" s="123"/>
      <c r="L105" s="123"/>
      <c r="M105" s="37"/>
    </row>
    <row r="106" spans="1:14" x14ac:dyDescent="0.2">
      <c r="A106" s="37"/>
      <c r="B106" s="37"/>
      <c r="C106" s="37"/>
      <c r="D106" s="37"/>
      <c r="E106" s="1"/>
      <c r="F106" s="1"/>
      <c r="G106" s="1"/>
      <c r="H106" s="1"/>
      <c r="I106" s="1"/>
      <c r="J106" s="1"/>
      <c r="K106" s="128"/>
      <c r="L106" s="128"/>
      <c r="M106" s="128"/>
      <c r="N106" s="37"/>
    </row>
    <row r="107" spans="1:14" x14ac:dyDescent="0.2">
      <c r="A107" s="37"/>
      <c r="B107" s="37"/>
      <c r="C107" s="37"/>
      <c r="D107" s="37"/>
      <c r="E107" s="1"/>
      <c r="F107" s="1"/>
      <c r="G107" s="1"/>
      <c r="H107" s="1"/>
      <c r="I107" s="1"/>
      <c r="J107" s="1"/>
      <c r="K107" s="38"/>
      <c r="L107" s="38"/>
      <c r="M107" s="38"/>
      <c r="N107" s="37"/>
    </row>
    <row r="108" spans="1:14" x14ac:dyDescent="0.2">
      <c r="A108" s="37"/>
      <c r="B108" s="37"/>
      <c r="C108" s="37"/>
      <c r="D108" s="37"/>
      <c r="E108" s="1"/>
      <c r="F108" s="1"/>
      <c r="G108" s="1"/>
      <c r="H108" s="1"/>
      <c r="I108" s="1"/>
      <c r="J108" s="1"/>
      <c r="K108" s="38"/>
      <c r="L108" s="38"/>
      <c r="M108" s="38"/>
      <c r="N108" s="37"/>
    </row>
    <row r="109" spans="1:14" ht="15.75" x14ac:dyDescent="0.25">
      <c r="A109" s="126" t="s">
        <v>32</v>
      </c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"/>
    </row>
    <row r="110" spans="1:14" ht="15.75" x14ac:dyDescent="0.25">
      <c r="A110" s="126" t="s">
        <v>35</v>
      </c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37"/>
    </row>
    <row r="111" spans="1:14" x14ac:dyDescent="0.2">
      <c r="A111" s="112" t="s">
        <v>0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37"/>
    </row>
    <row r="112" spans="1:14" x14ac:dyDescent="0.2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37"/>
    </row>
    <row r="113" spans="1:14" ht="15.75" x14ac:dyDescent="0.2">
      <c r="A113" s="127" t="s">
        <v>1</v>
      </c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37"/>
    </row>
    <row r="114" spans="1:14" ht="15.75" x14ac:dyDescent="0.2">
      <c r="A114" s="119" t="s">
        <v>25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37"/>
    </row>
    <row r="115" spans="1:14" ht="15.75" x14ac:dyDescent="0.25">
      <c r="A115" s="135" t="s">
        <v>73</v>
      </c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</row>
    <row r="116" spans="1:14" ht="18.75" thickBot="1" x14ac:dyDescent="0.25">
      <c r="A116" s="3"/>
      <c r="B116" s="3"/>
      <c r="C116" s="3"/>
      <c r="D116" s="3"/>
      <c r="E116" s="113" t="s">
        <v>23</v>
      </c>
      <c r="F116" s="113"/>
      <c r="G116" s="113"/>
      <c r="H116" s="113"/>
      <c r="I116" s="4"/>
      <c r="J116" s="4"/>
      <c r="K116" s="5"/>
      <c r="L116" s="5"/>
      <c r="M116" s="3"/>
      <c r="N116" s="37"/>
    </row>
    <row r="117" spans="1:14" ht="38.25" customHeight="1" thickBot="1" x14ac:dyDescent="0.3">
      <c r="A117" s="106" t="s">
        <v>2</v>
      </c>
      <c r="B117" s="106" t="s">
        <v>3</v>
      </c>
      <c r="C117" s="106" t="s">
        <v>4</v>
      </c>
      <c r="D117" s="114" t="s">
        <v>5</v>
      </c>
      <c r="E117" s="110" t="s">
        <v>6</v>
      </c>
      <c r="F117" s="111"/>
      <c r="G117" s="111"/>
      <c r="H117" s="111"/>
      <c r="I117" s="120" t="s">
        <v>7</v>
      </c>
      <c r="J117" s="121"/>
      <c r="K117" s="121"/>
      <c r="L117" s="122"/>
      <c r="M117" s="101" t="s">
        <v>8</v>
      </c>
      <c r="N117" s="114" t="s">
        <v>31</v>
      </c>
    </row>
    <row r="118" spans="1:14" ht="25.5" customHeight="1" thickBot="1" x14ac:dyDescent="0.3">
      <c r="A118" s="107"/>
      <c r="B118" s="107"/>
      <c r="C118" s="107"/>
      <c r="D118" s="115"/>
      <c r="E118" s="109" t="s">
        <v>9</v>
      </c>
      <c r="F118" s="132" t="s">
        <v>10</v>
      </c>
      <c r="G118" s="133"/>
      <c r="H118" s="134"/>
      <c r="I118" s="104" t="s">
        <v>11</v>
      </c>
      <c r="J118" s="117" t="s">
        <v>12</v>
      </c>
      <c r="K118" s="104" t="s">
        <v>13</v>
      </c>
      <c r="L118" s="104" t="s">
        <v>14</v>
      </c>
      <c r="M118" s="102"/>
      <c r="N118" s="115"/>
    </row>
    <row r="119" spans="1:14" ht="38.25" customHeight="1" thickBot="1" x14ac:dyDescent="0.3">
      <c r="A119" s="108"/>
      <c r="B119" s="108"/>
      <c r="C119" s="108"/>
      <c r="D119" s="116"/>
      <c r="E119" s="103"/>
      <c r="F119" s="6" t="s">
        <v>15</v>
      </c>
      <c r="G119" s="6" t="s">
        <v>16</v>
      </c>
      <c r="H119" s="6" t="s">
        <v>17</v>
      </c>
      <c r="I119" s="105"/>
      <c r="J119" s="124"/>
      <c r="K119" s="105"/>
      <c r="L119" s="105"/>
      <c r="M119" s="103"/>
      <c r="N119" s="115"/>
    </row>
    <row r="120" spans="1:14" ht="15.75" thickBot="1" x14ac:dyDescent="0.3">
      <c r="A120" s="7">
        <v>1</v>
      </c>
      <c r="B120" s="7">
        <v>2</v>
      </c>
      <c r="C120" s="8">
        <v>3</v>
      </c>
      <c r="D120" s="9">
        <v>4</v>
      </c>
      <c r="E120" s="9">
        <v>5</v>
      </c>
      <c r="F120" s="9">
        <v>6</v>
      </c>
      <c r="G120" s="7">
        <v>7</v>
      </c>
      <c r="H120" s="7">
        <v>8</v>
      </c>
      <c r="I120" s="7">
        <v>9</v>
      </c>
      <c r="J120" s="7">
        <v>10</v>
      </c>
      <c r="K120" s="7">
        <v>11</v>
      </c>
      <c r="L120" s="7">
        <v>12</v>
      </c>
      <c r="M120" s="7">
        <v>13</v>
      </c>
      <c r="N120" s="7">
        <v>14</v>
      </c>
    </row>
    <row r="121" spans="1:14" x14ac:dyDescent="0.2">
      <c r="A121" s="13" t="s">
        <v>67</v>
      </c>
      <c r="B121" s="94" t="s">
        <v>44</v>
      </c>
      <c r="C121" s="15" t="s">
        <v>30</v>
      </c>
      <c r="D121" s="23" t="s">
        <v>58</v>
      </c>
      <c r="E121" s="16">
        <v>8</v>
      </c>
      <c r="F121" s="17">
        <v>0</v>
      </c>
      <c r="G121" s="17">
        <v>0</v>
      </c>
      <c r="H121" s="17">
        <v>8</v>
      </c>
      <c r="I121" s="17">
        <v>8</v>
      </c>
      <c r="J121" s="17">
        <v>0</v>
      </c>
      <c r="K121" s="17">
        <v>0</v>
      </c>
      <c r="L121" s="21">
        <v>0</v>
      </c>
      <c r="M121" s="19">
        <f t="shared" ref="M121:M128" si="16">SUM(I121*5,J121*4,K121*3,L121*2)/H121</f>
        <v>5</v>
      </c>
      <c r="N121" s="57"/>
    </row>
    <row r="122" spans="1:14" x14ac:dyDescent="0.2">
      <c r="A122" s="91" t="s">
        <v>67</v>
      </c>
      <c r="B122" s="92" t="s">
        <v>45</v>
      </c>
      <c r="C122" s="93" t="s">
        <v>30</v>
      </c>
      <c r="D122" s="23" t="s">
        <v>58</v>
      </c>
      <c r="E122" s="16">
        <v>4</v>
      </c>
      <c r="F122" s="17">
        <v>0</v>
      </c>
      <c r="G122" s="17">
        <v>0</v>
      </c>
      <c r="H122" s="17">
        <v>4</v>
      </c>
      <c r="I122" s="17">
        <v>4</v>
      </c>
      <c r="J122" s="66">
        <v>0</v>
      </c>
      <c r="K122" s="17">
        <v>0</v>
      </c>
      <c r="L122" s="21">
        <v>0</v>
      </c>
      <c r="M122" s="19">
        <f>SUM(I122*5,J122*4,K122*3,L122*2)/H122</f>
        <v>5</v>
      </c>
      <c r="N122" s="22"/>
    </row>
    <row r="123" spans="1:14" x14ac:dyDescent="0.2">
      <c r="A123" s="44" t="s">
        <v>67</v>
      </c>
      <c r="B123" s="67" t="s">
        <v>53</v>
      </c>
      <c r="C123" s="46" t="s">
        <v>30</v>
      </c>
      <c r="D123" s="81" t="s">
        <v>64</v>
      </c>
      <c r="E123" s="28">
        <v>2</v>
      </c>
      <c r="F123" s="24">
        <v>0</v>
      </c>
      <c r="G123" s="24">
        <v>0</v>
      </c>
      <c r="H123" s="24">
        <v>2</v>
      </c>
      <c r="I123" s="24">
        <v>2</v>
      </c>
      <c r="J123" s="24">
        <v>0</v>
      </c>
      <c r="K123" s="24">
        <v>0</v>
      </c>
      <c r="L123" s="29">
        <v>0</v>
      </c>
      <c r="M123" s="30">
        <f>SUM(I123*5,J123*4,K123*3,L123*2)/H123</f>
        <v>5</v>
      </c>
      <c r="N123" s="22"/>
    </row>
    <row r="124" spans="1:14" x14ac:dyDescent="0.2">
      <c r="A124" s="44" t="s">
        <v>67</v>
      </c>
      <c r="B124" s="67" t="s">
        <v>52</v>
      </c>
      <c r="C124" s="46" t="s">
        <v>30</v>
      </c>
      <c r="D124" s="81" t="s">
        <v>64</v>
      </c>
      <c r="E124" s="28">
        <v>2</v>
      </c>
      <c r="F124" s="24">
        <v>0</v>
      </c>
      <c r="G124" s="24">
        <v>0</v>
      </c>
      <c r="H124" s="24">
        <v>2</v>
      </c>
      <c r="I124" s="24">
        <v>2</v>
      </c>
      <c r="J124" s="24">
        <v>0</v>
      </c>
      <c r="K124" s="24">
        <v>0</v>
      </c>
      <c r="L124" s="29">
        <v>0</v>
      </c>
      <c r="M124" s="30">
        <f>SUM(I124*5,J124*4,K124*3,L124*2)/H124</f>
        <v>5</v>
      </c>
      <c r="N124" s="22"/>
    </row>
    <row r="125" spans="1:14" x14ac:dyDescent="0.2">
      <c r="A125" s="44" t="s">
        <v>67</v>
      </c>
      <c r="B125" s="67" t="s">
        <v>54</v>
      </c>
      <c r="C125" s="46" t="s">
        <v>30</v>
      </c>
      <c r="D125" s="81" t="s">
        <v>64</v>
      </c>
      <c r="E125" s="28">
        <v>3</v>
      </c>
      <c r="F125" s="24">
        <v>0</v>
      </c>
      <c r="G125" s="24">
        <v>0</v>
      </c>
      <c r="H125" s="24">
        <v>3</v>
      </c>
      <c r="I125" s="24">
        <v>1</v>
      </c>
      <c r="J125" s="24">
        <v>2</v>
      </c>
      <c r="K125" s="24">
        <v>0</v>
      </c>
      <c r="L125" s="29">
        <v>0</v>
      </c>
      <c r="M125" s="30">
        <f>SUM(I125*5,J125*4,K125*3,L125*2)/H125</f>
        <v>4.333333333333333</v>
      </c>
      <c r="N125" s="22"/>
    </row>
    <row r="126" spans="1:14" x14ac:dyDescent="0.2">
      <c r="A126" s="44" t="s">
        <v>67</v>
      </c>
      <c r="B126" s="51" t="s">
        <v>43</v>
      </c>
      <c r="C126" s="46" t="s">
        <v>30</v>
      </c>
      <c r="D126" s="81" t="s">
        <v>64</v>
      </c>
      <c r="E126" s="50">
        <v>1</v>
      </c>
      <c r="F126" s="24">
        <v>0</v>
      </c>
      <c r="G126" s="24">
        <v>0</v>
      </c>
      <c r="H126" s="24">
        <v>1</v>
      </c>
      <c r="I126" s="24">
        <v>0</v>
      </c>
      <c r="J126" s="24">
        <v>1</v>
      </c>
      <c r="K126" s="24">
        <v>0</v>
      </c>
      <c r="L126" s="29">
        <v>0</v>
      </c>
      <c r="M126" s="30">
        <f t="shared" ref="M126" si="17">SUM(I126*5,J126*4,K126*3,L126*2)/H126</f>
        <v>4</v>
      </c>
      <c r="N126" s="22"/>
    </row>
    <row r="127" spans="1:14" x14ac:dyDescent="0.2">
      <c r="A127" s="44" t="s">
        <v>67</v>
      </c>
      <c r="B127" s="67" t="s">
        <v>41</v>
      </c>
      <c r="C127" s="46" t="s">
        <v>30</v>
      </c>
      <c r="D127" s="81" t="s">
        <v>64</v>
      </c>
      <c r="E127" s="28">
        <v>6</v>
      </c>
      <c r="F127" s="24">
        <v>0</v>
      </c>
      <c r="G127" s="24">
        <v>0</v>
      </c>
      <c r="H127" s="24">
        <v>6</v>
      </c>
      <c r="I127" s="24">
        <v>5</v>
      </c>
      <c r="J127" s="24">
        <v>1</v>
      </c>
      <c r="K127" s="24">
        <v>0</v>
      </c>
      <c r="L127" s="29">
        <v>0</v>
      </c>
      <c r="M127" s="30">
        <f t="shared" si="16"/>
        <v>4.833333333333333</v>
      </c>
      <c r="N127" s="22"/>
    </row>
    <row r="128" spans="1:14" ht="16.5" thickBot="1" x14ac:dyDescent="0.25">
      <c r="A128" s="98" t="s">
        <v>22</v>
      </c>
      <c r="B128" s="99"/>
      <c r="C128" s="99"/>
      <c r="D128" s="100"/>
      <c r="E128" s="52">
        <f t="shared" ref="E128:L128" si="18">SUM(E121:E127)</f>
        <v>26</v>
      </c>
      <c r="F128" s="52">
        <f t="shared" si="18"/>
        <v>0</v>
      </c>
      <c r="G128" s="52">
        <f t="shared" si="18"/>
        <v>0</v>
      </c>
      <c r="H128" s="52">
        <f t="shared" si="18"/>
        <v>26</v>
      </c>
      <c r="I128" s="52">
        <f t="shared" si="18"/>
        <v>22</v>
      </c>
      <c r="J128" s="52">
        <f t="shared" si="18"/>
        <v>4</v>
      </c>
      <c r="K128" s="52">
        <f t="shared" si="18"/>
        <v>0</v>
      </c>
      <c r="L128" s="53">
        <f t="shared" si="18"/>
        <v>0</v>
      </c>
      <c r="M128" s="54">
        <f t="shared" si="16"/>
        <v>4.8461538461538458</v>
      </c>
      <c r="N128" s="34"/>
    </row>
    <row r="129" spans="1:14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37"/>
    </row>
    <row r="130" spans="1:14" x14ac:dyDescent="0.2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37"/>
    </row>
    <row r="131" spans="1:14" x14ac:dyDescent="0.2">
      <c r="A131" s="1" t="s">
        <v>28</v>
      </c>
      <c r="B131" s="1"/>
      <c r="C131" s="1" t="s">
        <v>71</v>
      </c>
      <c r="D131" s="1"/>
      <c r="E131" s="65"/>
      <c r="F131" s="65"/>
      <c r="G131" s="65"/>
      <c r="H131" s="65"/>
      <c r="I131" s="123" t="s">
        <v>29</v>
      </c>
      <c r="J131" s="123"/>
      <c r="K131" s="123"/>
      <c r="L131" s="123"/>
      <c r="M131" s="123"/>
      <c r="N131" s="123"/>
    </row>
    <row r="132" spans="1:14" x14ac:dyDescent="0.2">
      <c r="A132" s="1"/>
      <c r="B132" s="1"/>
      <c r="C132" s="1"/>
      <c r="D132" s="1"/>
      <c r="E132" s="123"/>
      <c r="F132" s="123"/>
      <c r="G132" s="123"/>
      <c r="H132" s="123"/>
      <c r="I132" s="123"/>
      <c r="J132" s="123"/>
      <c r="K132" s="37"/>
    </row>
    <row r="133" spans="1:14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</row>
    <row r="134" spans="1:14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</row>
    <row r="135" spans="1:14" x14ac:dyDescent="0.2">
      <c r="A135" s="37"/>
      <c r="B135" s="37"/>
      <c r="C135" s="37"/>
      <c r="D135" s="37"/>
      <c r="E135" s="1"/>
      <c r="F135" s="1"/>
      <c r="G135" s="1"/>
      <c r="H135" s="1"/>
      <c r="I135" s="1"/>
      <c r="J135" s="1"/>
      <c r="K135" s="128"/>
      <c r="L135" s="128"/>
      <c r="M135" s="128"/>
      <c r="N135" s="37"/>
    </row>
    <row r="136" spans="1:14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</row>
    <row r="137" spans="1:14" ht="15.75" x14ac:dyDescent="0.25">
      <c r="A137" s="126" t="s">
        <v>32</v>
      </c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"/>
    </row>
    <row r="138" spans="1:14" ht="15.75" x14ac:dyDescent="0.25">
      <c r="A138" s="126" t="s">
        <v>46</v>
      </c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37"/>
    </row>
    <row r="139" spans="1:14" x14ac:dyDescent="0.2">
      <c r="A139" s="112" t="s">
        <v>0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37"/>
    </row>
    <row r="140" spans="1:14" ht="15" customHeight="1" x14ac:dyDescent="0.2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37"/>
    </row>
    <row r="141" spans="1:14" ht="15" customHeight="1" x14ac:dyDescent="0.2">
      <c r="A141" s="127" t="s">
        <v>1</v>
      </c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37"/>
    </row>
    <row r="142" spans="1:14" ht="15.75" customHeight="1" x14ac:dyDescent="0.2">
      <c r="A142" s="119" t="s">
        <v>25</v>
      </c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37"/>
    </row>
    <row r="143" spans="1:14" ht="15.75" customHeight="1" x14ac:dyDescent="0.25">
      <c r="A143" s="135" t="s">
        <v>73</v>
      </c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</row>
    <row r="144" spans="1:14" ht="18.75" thickBot="1" x14ac:dyDescent="0.25">
      <c r="A144" s="3"/>
      <c r="B144" s="3"/>
      <c r="C144" s="3"/>
      <c r="D144" s="3"/>
      <c r="E144" s="113" t="s">
        <v>27</v>
      </c>
      <c r="F144" s="113"/>
      <c r="G144" s="113"/>
      <c r="H144" s="113"/>
      <c r="I144" s="4"/>
      <c r="J144" s="4"/>
      <c r="K144" s="5"/>
      <c r="L144" s="5"/>
      <c r="M144" s="3"/>
      <c r="N144" s="37"/>
    </row>
    <row r="145" spans="1:14" ht="25.5" customHeight="1" thickBot="1" x14ac:dyDescent="0.3">
      <c r="A145" s="106" t="s">
        <v>2</v>
      </c>
      <c r="B145" s="106" t="s">
        <v>3</v>
      </c>
      <c r="C145" s="106" t="s">
        <v>4</v>
      </c>
      <c r="D145" s="114" t="s">
        <v>5</v>
      </c>
      <c r="E145" s="110" t="s">
        <v>6</v>
      </c>
      <c r="F145" s="111"/>
      <c r="G145" s="111"/>
      <c r="H145" s="111"/>
      <c r="I145" s="129" t="s">
        <v>7</v>
      </c>
      <c r="J145" s="130"/>
      <c r="K145" s="130"/>
      <c r="L145" s="131"/>
      <c r="M145" s="101" t="s">
        <v>48</v>
      </c>
      <c r="N145" s="114" t="s">
        <v>31</v>
      </c>
    </row>
    <row r="146" spans="1:14" ht="23.25" customHeight="1" thickBot="1" x14ac:dyDescent="0.3">
      <c r="A146" s="107"/>
      <c r="B146" s="107"/>
      <c r="C146" s="107"/>
      <c r="D146" s="115"/>
      <c r="E146" s="109" t="s">
        <v>9</v>
      </c>
      <c r="F146" s="132" t="s">
        <v>10</v>
      </c>
      <c r="G146" s="133"/>
      <c r="H146" s="134"/>
      <c r="I146" s="104" t="s">
        <v>11</v>
      </c>
      <c r="J146" s="117" t="s">
        <v>12</v>
      </c>
      <c r="K146" s="104" t="s">
        <v>13</v>
      </c>
      <c r="L146" s="104" t="s">
        <v>14</v>
      </c>
      <c r="M146" s="102"/>
      <c r="N146" s="115"/>
    </row>
    <row r="147" spans="1:14" ht="41.25" customHeight="1" thickBot="1" x14ac:dyDescent="0.3">
      <c r="A147" s="108"/>
      <c r="B147" s="108"/>
      <c r="C147" s="108"/>
      <c r="D147" s="116"/>
      <c r="E147" s="103"/>
      <c r="F147" s="6" t="s">
        <v>15</v>
      </c>
      <c r="G147" s="6" t="s">
        <v>16</v>
      </c>
      <c r="H147" s="6" t="s">
        <v>17</v>
      </c>
      <c r="I147" s="105"/>
      <c r="J147" s="124"/>
      <c r="K147" s="105"/>
      <c r="L147" s="105"/>
      <c r="M147" s="103"/>
      <c r="N147" s="115"/>
    </row>
    <row r="148" spans="1:14" ht="15.75" thickBot="1" x14ac:dyDescent="0.3">
      <c r="A148" s="7">
        <v>1</v>
      </c>
      <c r="B148" s="7">
        <v>2</v>
      </c>
      <c r="C148" s="8">
        <v>3</v>
      </c>
      <c r="D148" s="9">
        <v>4</v>
      </c>
      <c r="E148" s="9">
        <v>5</v>
      </c>
      <c r="F148" s="9">
        <v>6</v>
      </c>
      <c r="G148" s="7">
        <v>7</v>
      </c>
      <c r="H148" s="7">
        <v>8</v>
      </c>
      <c r="I148" s="7">
        <v>9</v>
      </c>
      <c r="J148" s="7">
        <v>10</v>
      </c>
      <c r="K148" s="7">
        <v>11</v>
      </c>
      <c r="L148" s="7">
        <v>12</v>
      </c>
      <c r="M148" s="7">
        <v>13</v>
      </c>
      <c r="N148" s="7">
        <v>14</v>
      </c>
    </row>
    <row r="149" spans="1:14" ht="15.75" thickBot="1" x14ac:dyDescent="0.25">
      <c r="A149" s="68" t="s">
        <v>18</v>
      </c>
      <c r="B149" s="69" t="s">
        <v>60</v>
      </c>
      <c r="C149" s="70" t="s">
        <v>68</v>
      </c>
      <c r="D149" s="42" t="s">
        <v>66</v>
      </c>
      <c r="E149" s="71">
        <v>7</v>
      </c>
      <c r="F149" s="72">
        <v>0</v>
      </c>
      <c r="G149" s="72">
        <v>0</v>
      </c>
      <c r="H149" s="72">
        <v>7</v>
      </c>
      <c r="I149" s="72">
        <v>4</v>
      </c>
      <c r="J149" s="72">
        <v>3</v>
      </c>
      <c r="K149" s="72">
        <v>0</v>
      </c>
      <c r="L149" s="73">
        <v>0</v>
      </c>
      <c r="M149" s="74">
        <f t="shared" ref="M149:M154" si="19">SUM(I149*5,J149*4,K149*3,L149*2)/H149</f>
        <v>4.5714285714285712</v>
      </c>
      <c r="N149" s="75"/>
    </row>
    <row r="150" spans="1:14" x14ac:dyDescent="0.2">
      <c r="A150" s="68" t="s">
        <v>18</v>
      </c>
      <c r="B150" s="69" t="s">
        <v>61</v>
      </c>
      <c r="C150" s="70" t="s">
        <v>68</v>
      </c>
      <c r="D150" s="42" t="s">
        <v>66</v>
      </c>
      <c r="E150" s="28">
        <v>9</v>
      </c>
      <c r="F150" s="24">
        <v>0</v>
      </c>
      <c r="G150" s="24">
        <v>0</v>
      </c>
      <c r="H150" s="24">
        <v>9</v>
      </c>
      <c r="I150" s="24">
        <v>3</v>
      </c>
      <c r="J150" s="24">
        <v>4</v>
      </c>
      <c r="K150" s="24">
        <v>2</v>
      </c>
      <c r="L150" s="29">
        <v>0</v>
      </c>
      <c r="M150" s="74">
        <f t="shared" si="19"/>
        <v>4.1111111111111107</v>
      </c>
      <c r="N150" s="76"/>
    </row>
    <row r="151" spans="1:14" x14ac:dyDescent="0.2">
      <c r="A151" s="68" t="s">
        <v>18</v>
      </c>
      <c r="B151" s="77" t="s">
        <v>42</v>
      </c>
      <c r="C151" s="70" t="s">
        <v>68</v>
      </c>
      <c r="D151" s="42" t="s">
        <v>66</v>
      </c>
      <c r="E151" s="16">
        <v>5</v>
      </c>
      <c r="F151" s="17">
        <v>0</v>
      </c>
      <c r="G151" s="17">
        <v>0</v>
      </c>
      <c r="H151" s="17">
        <v>5</v>
      </c>
      <c r="I151" s="17">
        <v>2</v>
      </c>
      <c r="J151" s="17">
        <v>1</v>
      </c>
      <c r="K151" s="17">
        <v>2</v>
      </c>
      <c r="L151" s="18">
        <v>0</v>
      </c>
      <c r="M151" s="25">
        <f t="shared" si="19"/>
        <v>4</v>
      </c>
      <c r="N151" s="26"/>
    </row>
    <row r="152" spans="1:14" x14ac:dyDescent="0.2">
      <c r="A152" s="68" t="s">
        <v>18</v>
      </c>
      <c r="B152" s="78" t="s">
        <v>55</v>
      </c>
      <c r="C152" s="70" t="s">
        <v>68</v>
      </c>
      <c r="D152" s="42" t="s">
        <v>66</v>
      </c>
      <c r="E152" s="28">
        <v>10</v>
      </c>
      <c r="F152" s="24">
        <v>0</v>
      </c>
      <c r="G152" s="24">
        <v>0</v>
      </c>
      <c r="H152" s="24">
        <v>10</v>
      </c>
      <c r="I152" s="97">
        <v>3</v>
      </c>
      <c r="J152" s="24">
        <v>7</v>
      </c>
      <c r="K152" s="24">
        <v>0</v>
      </c>
      <c r="L152" s="29">
        <v>0</v>
      </c>
      <c r="M152" s="30">
        <f t="shared" si="19"/>
        <v>4.3</v>
      </c>
      <c r="N152" s="76"/>
    </row>
    <row r="153" spans="1:14" x14ac:dyDescent="0.2">
      <c r="A153" s="68" t="s">
        <v>18</v>
      </c>
      <c r="B153" s="78" t="s">
        <v>56</v>
      </c>
      <c r="C153" s="70" t="s">
        <v>68</v>
      </c>
      <c r="D153" s="42" t="s">
        <v>66</v>
      </c>
      <c r="E153" s="43">
        <v>11</v>
      </c>
      <c r="F153" s="24">
        <v>0</v>
      </c>
      <c r="G153" s="24">
        <v>0</v>
      </c>
      <c r="H153" s="24">
        <v>11</v>
      </c>
      <c r="I153" s="24">
        <v>6</v>
      </c>
      <c r="J153" s="24">
        <v>5</v>
      </c>
      <c r="K153" s="24">
        <v>0</v>
      </c>
      <c r="L153" s="29">
        <v>1</v>
      </c>
      <c r="M153" s="30">
        <f t="shared" si="19"/>
        <v>4.7272727272727275</v>
      </c>
      <c r="N153" s="76"/>
    </row>
    <row r="154" spans="1:14" x14ac:dyDescent="0.2">
      <c r="A154" s="68" t="s">
        <v>18</v>
      </c>
      <c r="B154" s="78" t="s">
        <v>57</v>
      </c>
      <c r="C154" s="70" t="s">
        <v>68</v>
      </c>
      <c r="D154" s="42" t="s">
        <v>66</v>
      </c>
      <c r="E154" s="43">
        <v>11</v>
      </c>
      <c r="F154" s="24">
        <v>0</v>
      </c>
      <c r="G154" s="24">
        <v>0</v>
      </c>
      <c r="H154" s="24">
        <v>11</v>
      </c>
      <c r="I154" s="24">
        <v>3</v>
      </c>
      <c r="J154" s="24">
        <v>5</v>
      </c>
      <c r="K154" s="24">
        <v>2</v>
      </c>
      <c r="L154" s="29">
        <v>1</v>
      </c>
      <c r="M154" s="30">
        <f t="shared" si="19"/>
        <v>3.9090909090909092</v>
      </c>
      <c r="N154" s="76"/>
    </row>
    <row r="155" spans="1:14" ht="16.5" thickBot="1" x14ac:dyDescent="0.25">
      <c r="A155" s="98" t="s">
        <v>22</v>
      </c>
      <c r="B155" s="99"/>
      <c r="C155" s="99"/>
      <c r="D155" s="100"/>
      <c r="E155" s="28">
        <v>58</v>
      </c>
      <c r="F155" s="95">
        <v>0</v>
      </c>
      <c r="G155" s="95">
        <v>0</v>
      </c>
      <c r="H155" s="95">
        <v>58</v>
      </c>
      <c r="I155" s="95">
        <v>31</v>
      </c>
      <c r="J155" s="95">
        <v>14</v>
      </c>
      <c r="K155" s="95">
        <v>10</v>
      </c>
      <c r="L155" s="96">
        <v>3</v>
      </c>
      <c r="M155" s="30">
        <v>4.2</v>
      </c>
      <c r="N155" s="34"/>
    </row>
    <row r="156" spans="1:14" x14ac:dyDescent="0.2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37"/>
    </row>
    <row r="157" spans="1:14" x14ac:dyDescent="0.2">
      <c r="A157" s="1"/>
      <c r="B157" s="1"/>
      <c r="C157" s="1"/>
      <c r="D157" s="79"/>
      <c r="E157" s="1"/>
      <c r="F157" s="123"/>
      <c r="G157" s="123"/>
      <c r="H157" s="123"/>
      <c r="I157" s="123"/>
      <c r="J157" s="123"/>
      <c r="K157" s="123"/>
      <c r="L157" s="37"/>
    </row>
    <row r="158" spans="1:14" x14ac:dyDescent="0.2">
      <c r="A158" s="1" t="s">
        <v>28</v>
      </c>
      <c r="B158" s="1"/>
      <c r="C158" s="1" t="s">
        <v>71</v>
      </c>
      <c r="D158" s="1"/>
      <c r="E158" s="65"/>
      <c r="F158" s="65"/>
      <c r="G158" s="65"/>
      <c r="H158" s="123" t="s">
        <v>29</v>
      </c>
      <c r="I158" s="123"/>
      <c r="J158" s="123"/>
      <c r="K158" s="123"/>
      <c r="L158" s="123"/>
      <c r="M158" s="123"/>
    </row>
    <row r="159" spans="1:14" x14ac:dyDescent="0.2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37"/>
    </row>
    <row r="162" spans="1:14" x14ac:dyDescent="0.2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37"/>
    </row>
    <row r="163" spans="1:14" x14ac:dyDescent="0.2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37"/>
    </row>
    <row r="164" spans="1:14" x14ac:dyDescent="0.2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37"/>
    </row>
    <row r="165" spans="1:14" x14ac:dyDescent="0.2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37"/>
    </row>
    <row r="166" spans="1:14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7"/>
    </row>
  </sheetData>
  <mergeCells count="148">
    <mergeCell ref="H158:M158"/>
    <mergeCell ref="F157:K157"/>
    <mergeCell ref="A143:N143"/>
    <mergeCell ref="A142:M142"/>
    <mergeCell ref="A137:M137"/>
    <mergeCell ref="I131:N131"/>
    <mergeCell ref="I23:N23"/>
    <mergeCell ref="I51:N51"/>
    <mergeCell ref="I77:N77"/>
    <mergeCell ref="I104:N104"/>
    <mergeCell ref="A74:D74"/>
    <mergeCell ref="D63:D65"/>
    <mergeCell ref="A115:N115"/>
    <mergeCell ref="A61:N61"/>
    <mergeCell ref="A59:M59"/>
    <mergeCell ref="A87:N87"/>
    <mergeCell ref="E64:E65"/>
    <mergeCell ref="E62:H62"/>
    <mergeCell ref="A63:A65"/>
    <mergeCell ref="M63:M65"/>
    <mergeCell ref="J64:J65"/>
    <mergeCell ref="K64:K65"/>
    <mergeCell ref="K106:M106"/>
    <mergeCell ref="G105:L105"/>
    <mergeCell ref="A3:M4"/>
    <mergeCell ref="A28:M28"/>
    <mergeCell ref="N9:N11"/>
    <mergeCell ref="C63:C65"/>
    <mergeCell ref="A56:M56"/>
    <mergeCell ref="I64:I65"/>
    <mergeCell ref="E132:J132"/>
    <mergeCell ref="K135:M135"/>
    <mergeCell ref="I37:I38"/>
    <mergeCell ref="A110:M110"/>
    <mergeCell ref="A109:M109"/>
    <mergeCell ref="B63:B65"/>
    <mergeCell ref="E63:H63"/>
    <mergeCell ref="F64:H64"/>
    <mergeCell ref="E88:H88"/>
    <mergeCell ref="A82:M82"/>
    <mergeCell ref="K90:K91"/>
    <mergeCell ref="A20:D20"/>
    <mergeCell ref="L64:L65"/>
    <mergeCell ref="A34:N34"/>
    <mergeCell ref="G52:L52"/>
    <mergeCell ref="G24:L24"/>
    <mergeCell ref="A55:M55"/>
    <mergeCell ref="E90:E91"/>
    <mergeCell ref="A29:M29"/>
    <mergeCell ref="J10:J11"/>
    <mergeCell ref="L37:L38"/>
    <mergeCell ref="D9:D11"/>
    <mergeCell ref="F10:H10"/>
    <mergeCell ref="M9:M11"/>
    <mergeCell ref="K10:K11"/>
    <mergeCell ref="E9:H9"/>
    <mergeCell ref="E35:H35"/>
    <mergeCell ref="A30:M31"/>
    <mergeCell ref="F37:H37"/>
    <mergeCell ref="A5:M5"/>
    <mergeCell ref="A128:D128"/>
    <mergeCell ref="M145:M147"/>
    <mergeCell ref="N117:N119"/>
    <mergeCell ref="A7:N7"/>
    <mergeCell ref="A85:M85"/>
    <mergeCell ref="A6:M6"/>
    <mergeCell ref="K37:K38"/>
    <mergeCell ref="A141:M141"/>
    <mergeCell ref="B89:B91"/>
    <mergeCell ref="E146:E147"/>
    <mergeCell ref="E89:H89"/>
    <mergeCell ref="M89:M91"/>
    <mergeCell ref="C145:C147"/>
    <mergeCell ref="A117:A119"/>
    <mergeCell ref="A113:M113"/>
    <mergeCell ref="F118:H118"/>
    <mergeCell ref="D89:D91"/>
    <mergeCell ref="A114:M114"/>
    <mergeCell ref="J146:J147"/>
    <mergeCell ref="F90:H90"/>
    <mergeCell ref="N63:N65"/>
    <mergeCell ref="A60:M60"/>
    <mergeCell ref="I63:L63"/>
    <mergeCell ref="E8:H8"/>
    <mergeCell ref="A48:D48"/>
    <mergeCell ref="A27:C27"/>
    <mergeCell ref="A1:M1"/>
    <mergeCell ref="C89:C91"/>
    <mergeCell ref="A145:A147"/>
    <mergeCell ref="K118:K119"/>
    <mergeCell ref="L146:L147"/>
    <mergeCell ref="K146:K147"/>
    <mergeCell ref="E145:H145"/>
    <mergeCell ref="J118:J119"/>
    <mergeCell ref="A32:M32"/>
    <mergeCell ref="M36:M38"/>
    <mergeCell ref="B36:B38"/>
    <mergeCell ref="A2:M2"/>
    <mergeCell ref="I90:I91"/>
    <mergeCell ref="A33:M33"/>
    <mergeCell ref="K25:M25"/>
    <mergeCell ref="A81:M81"/>
    <mergeCell ref="I146:I147"/>
    <mergeCell ref="A138:M138"/>
    <mergeCell ref="I145:L145"/>
    <mergeCell ref="F146:H146"/>
    <mergeCell ref="I36:L36"/>
    <mergeCell ref="N36:N38"/>
    <mergeCell ref="J90:J91"/>
    <mergeCell ref="C9:C11"/>
    <mergeCell ref="A57:M58"/>
    <mergeCell ref="A83:M84"/>
    <mergeCell ref="D117:D119"/>
    <mergeCell ref="N145:N147"/>
    <mergeCell ref="A86:M86"/>
    <mergeCell ref="N89:N91"/>
    <mergeCell ref="E36:H36"/>
    <mergeCell ref="I9:L9"/>
    <mergeCell ref="I117:L117"/>
    <mergeCell ref="A36:A38"/>
    <mergeCell ref="D36:D38"/>
    <mergeCell ref="C36:C38"/>
    <mergeCell ref="G78:L78"/>
    <mergeCell ref="I89:L89"/>
    <mergeCell ref="E37:E38"/>
    <mergeCell ref="A9:A11"/>
    <mergeCell ref="L10:L11"/>
    <mergeCell ref="J37:J38"/>
    <mergeCell ref="B9:B11"/>
    <mergeCell ref="I10:I11"/>
    <mergeCell ref="E10:E11"/>
    <mergeCell ref="A155:D155"/>
    <mergeCell ref="M117:M119"/>
    <mergeCell ref="L90:L91"/>
    <mergeCell ref="C117:C119"/>
    <mergeCell ref="E118:E119"/>
    <mergeCell ref="I118:I119"/>
    <mergeCell ref="E117:H117"/>
    <mergeCell ref="B117:B119"/>
    <mergeCell ref="A101:D101"/>
    <mergeCell ref="A111:M112"/>
    <mergeCell ref="E116:H116"/>
    <mergeCell ref="A89:A91"/>
    <mergeCell ref="L118:L119"/>
    <mergeCell ref="B145:B147"/>
    <mergeCell ref="E144:H144"/>
    <mergeCell ref="D145:D147"/>
    <mergeCell ref="A139:M140"/>
  </mergeCells>
  <pageMargins left="0.70866141732283472" right="0.70866141732283472" top="0.74803149606299213" bottom="0.74803149606299213" header="0.31496062992125984" footer="0.31496062992125984"/>
  <pageSetup paperSize="9" fitToWidth="0" fitToHeight="0" orientation="landscape"/>
  <ignoredErrors>
    <ignoredError sqref="E101 L10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ДПМ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CPH2565</dc:creator>
  <cp:lastModifiedBy>Навч.відділ1</cp:lastModifiedBy>
  <dcterms:created xsi:type="dcterms:W3CDTF">2006-09-27T23:33:49Z</dcterms:created>
  <dcterms:modified xsi:type="dcterms:W3CDTF">2025-08-26T07:24:13Z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b06e29cfcb954f8fb9230d2d9a063669</vt:lpwstr>
  </property>
</Properties>
</file>