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овая папка\аналіз якості успішності 2024-2025\2 семестр\"/>
    </mc:Choice>
  </mc:AlternateContent>
  <xr:revisionPtr revIDLastSave="0" documentId="13_ncr:1_{EF271FCB-A817-4075-9C48-DA896264FE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Дизайн" sheetId="1" r:id="rId1"/>
    <sheet name="Лист3" sheetId="2" r:id="rId2"/>
  </sheets>
  <calcPr calcId="191029"/>
</workbook>
</file>

<file path=xl/calcChain.xml><?xml version="1.0" encoding="utf-8"?>
<calcChain xmlns="http://schemas.openxmlformats.org/spreadsheetml/2006/main">
  <c r="M105" i="1" l="1"/>
  <c r="M139" i="1" l="1"/>
  <c r="M140" i="1" l="1"/>
  <c r="L115" i="1"/>
  <c r="K115" i="1"/>
  <c r="J115" i="1"/>
  <c r="I115" i="1"/>
  <c r="H115" i="1"/>
  <c r="G115" i="1"/>
  <c r="F115" i="1"/>
  <c r="E115" i="1"/>
  <c r="M114" i="1"/>
  <c r="M113" i="1"/>
  <c r="M112" i="1"/>
  <c r="M111" i="1"/>
  <c r="M110" i="1"/>
  <c r="M109" i="1"/>
  <c r="M108" i="1"/>
  <c r="M107" i="1"/>
  <c r="M106" i="1"/>
  <c r="M104" i="1"/>
  <c r="M103" i="1"/>
  <c r="M102" i="1"/>
  <c r="M101" i="1"/>
  <c r="M100" i="1"/>
  <c r="M99" i="1"/>
  <c r="L79" i="1"/>
  <c r="K79" i="1"/>
  <c r="J79" i="1"/>
  <c r="I79" i="1"/>
  <c r="H79" i="1"/>
  <c r="G79" i="1"/>
  <c r="F79" i="1"/>
  <c r="E79" i="1"/>
  <c r="M78" i="1"/>
  <c r="M77" i="1"/>
  <c r="M76" i="1"/>
  <c r="M75" i="1"/>
  <c r="M74" i="1"/>
  <c r="M73" i="1"/>
  <c r="M72" i="1"/>
  <c r="L52" i="1"/>
  <c r="K52" i="1"/>
  <c r="J52" i="1"/>
  <c r="I52" i="1"/>
  <c r="H52" i="1"/>
  <c r="G52" i="1"/>
  <c r="F52" i="1"/>
  <c r="E52" i="1"/>
  <c r="M51" i="1"/>
  <c r="M50" i="1"/>
  <c r="M49" i="1"/>
  <c r="M48" i="1"/>
  <c r="M47" i="1"/>
  <c r="M46" i="1"/>
  <c r="M45" i="1"/>
  <c r="M44" i="1"/>
  <c r="L24" i="1"/>
  <c r="K24" i="1"/>
  <c r="J24" i="1"/>
  <c r="I24" i="1"/>
  <c r="H24" i="1"/>
  <c r="G24" i="1"/>
  <c r="F24" i="1"/>
  <c r="E24" i="1"/>
  <c r="M23" i="1"/>
  <c r="M22" i="1"/>
  <c r="M21" i="1"/>
  <c r="M20" i="1"/>
  <c r="M19" i="1"/>
  <c r="M18" i="1"/>
  <c r="M17" i="1"/>
  <c r="M16" i="1"/>
  <c r="M15" i="1"/>
  <c r="M14" i="1"/>
  <c r="M115" i="1" l="1"/>
  <c r="M79" i="1"/>
  <c r="M52" i="1"/>
  <c r="M24" i="1"/>
</calcChain>
</file>

<file path=xl/sharedStrings.xml><?xml version="1.0" encoding="utf-8"?>
<sst xmlns="http://schemas.openxmlformats.org/spreadsheetml/2006/main" count="306" uniqueCount="62">
  <si>
    <t>Денна форма навчання</t>
  </si>
  <si>
    <t>Я К І С Т Ь   У С П І Ш Н О С Т І   С Т У Д Е Н Т І В</t>
  </si>
  <si>
    <t>Курс</t>
  </si>
  <si>
    <t>Група</t>
  </si>
  <si>
    <t>Навчальна
дисципліна</t>
  </si>
  <si>
    <t>Викладач</t>
  </si>
  <si>
    <t>Загальний контингент</t>
  </si>
  <si>
    <t>Контингент студентів,
які склали підсумкові контрольні заходи</t>
  </si>
  <si>
    <t>Середній
бал</t>
  </si>
  <si>
    <t>Всього</t>
  </si>
  <si>
    <t>з них:</t>
  </si>
  <si>
    <t xml:space="preserve">на 
"відмінно" </t>
  </si>
  <si>
    <t>на
"добре"</t>
  </si>
  <si>
    <t>на
"задо-вільно"</t>
  </si>
  <si>
    <t>на
"незадо-
вільно"</t>
  </si>
  <si>
    <t>не 
допущені</t>
  </si>
  <si>
    <t>не 
з'явились</t>
  </si>
  <si>
    <t>склали 
іспити, заліки</t>
  </si>
  <si>
    <t>І</t>
  </si>
  <si>
    <t>ІІ</t>
  </si>
  <si>
    <t>ІІІ</t>
  </si>
  <si>
    <t>ІV</t>
  </si>
  <si>
    <t>ГД-1</t>
  </si>
  <si>
    <t>ГД-2</t>
  </si>
  <si>
    <t>ГД-3</t>
  </si>
  <si>
    <t>ДС-1</t>
  </si>
  <si>
    <t>ДС-2</t>
  </si>
  <si>
    <t xml:space="preserve">        Всього:</t>
  </si>
  <si>
    <t>(зимової/літньої)</t>
  </si>
  <si>
    <t xml:space="preserve">                               (зимової/літньої)</t>
  </si>
  <si>
    <t xml:space="preserve">                                     (зимової/літньої)</t>
  </si>
  <si>
    <t>Факультет   "ДИЗАЙН"</t>
  </si>
  <si>
    <t xml:space="preserve">                                                                                               Кафедри рисунка</t>
  </si>
  <si>
    <t>рисунок</t>
  </si>
  <si>
    <t>Шпак В.О.</t>
  </si>
  <si>
    <t>Кирилова О.С.</t>
  </si>
  <si>
    <t>Антонова Я.В.</t>
  </si>
  <si>
    <t xml:space="preserve">                              (зимової/літньої)</t>
  </si>
  <si>
    <t xml:space="preserve"> Зав. лабораторії                           Силенко В.В.</t>
  </si>
  <si>
    <t>Завідувач кафедри                             Шпак В.О.                                                 ____________________</t>
  </si>
  <si>
    <t xml:space="preserve">                                                                              Кафедри рисунка</t>
  </si>
  <si>
    <t>ГД-4</t>
  </si>
  <si>
    <t>Примітка</t>
  </si>
  <si>
    <t xml:space="preserve">       Київська державна академія декоративно-прикладного мистецтва і дизайну імені Михайла Бойчука</t>
  </si>
  <si>
    <t>Коновал В.І.</t>
  </si>
  <si>
    <t>ГД-5</t>
  </si>
  <si>
    <t>ПД</t>
  </si>
  <si>
    <t>рисунок, пласт.анат.</t>
  </si>
  <si>
    <t>ГД-6</t>
  </si>
  <si>
    <t>ГД-7</t>
  </si>
  <si>
    <t>Сивирин Ю.В.</t>
  </si>
  <si>
    <t>Крижановський О.А.</t>
  </si>
  <si>
    <t>Кириченко.М.І.</t>
  </si>
  <si>
    <t>Григор'єв І.М.</t>
  </si>
  <si>
    <t>рисунок за фахом (вибіркова)</t>
  </si>
  <si>
    <t>рисунок академічний (вибіркова)</t>
  </si>
  <si>
    <t>Журавльова Н.А.</t>
  </si>
  <si>
    <t>Заочна форма навчання</t>
  </si>
  <si>
    <t>ГД</t>
  </si>
  <si>
    <t xml:space="preserve">                          Роженко К.О.</t>
  </si>
  <si>
    <t xml:space="preserve">                         Роженко К.О.</t>
  </si>
  <si>
    <t xml:space="preserve">                                                                                                                                                                                                            за результатами весняно-літньої заліково-екзаменаційної сесії 2024 - 2025 н.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</si>
</sst>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name val="Calibri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vertAlign val="superscript"/>
      <sz val="12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sz val="9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rgb="FF36363D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10" fillId="0" borderId="23" xfId="0" applyFont="1" applyBorder="1">
      <alignment vertical="center"/>
    </xf>
    <xf numFmtId="0" fontId="3" fillId="4" borderId="23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64" fontId="3" fillId="3" borderId="27" xfId="0" applyNumberFormat="1" applyFont="1" applyFill="1" applyBorder="1" applyAlignment="1">
      <alignment horizontal="center" vertical="center"/>
    </xf>
    <xf numFmtId="0" fontId="3" fillId="0" borderId="14" xfId="0" applyFont="1" applyBorder="1" applyAlignment="1"/>
    <xf numFmtId="0" fontId="9" fillId="0" borderId="28" xfId="0" applyFont="1" applyBorder="1" applyAlignment="1">
      <alignment horizontal="left" vertical="center"/>
    </xf>
    <xf numFmtId="0" fontId="3" fillId="4" borderId="24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64" fontId="3" fillId="3" borderId="14" xfId="0" applyNumberFormat="1" applyFont="1" applyFill="1" applyBorder="1" applyAlignment="1">
      <alignment horizontal="center" vertical="center"/>
    </xf>
    <xf numFmtId="1" fontId="11" fillId="0" borderId="24" xfId="0" applyNumberFormat="1" applyFont="1" applyBorder="1" applyAlignment="1">
      <alignment horizontal="center" vertical="center"/>
    </xf>
    <xf numFmtId="0" fontId="8" fillId="0" borderId="23" xfId="0" applyFont="1" applyBorder="1">
      <alignment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164" fontId="3" fillId="3" borderId="17" xfId="0" applyNumberFormat="1" applyFont="1" applyFill="1" applyBorder="1" applyAlignment="1">
      <alignment horizontal="center" vertical="center"/>
    </xf>
    <xf numFmtId="0" fontId="3" fillId="0" borderId="17" xfId="0" applyFont="1" applyBorder="1" applyAlignment="1"/>
    <xf numFmtId="0" fontId="12" fillId="0" borderId="33" xfId="0" applyFont="1" applyBorder="1" applyAlignment="1">
      <alignment vertical="center" wrapText="1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9" fillId="0" borderId="22" xfId="0" applyFont="1" applyBorder="1">
      <alignment vertical="center"/>
    </xf>
    <xf numFmtId="0" fontId="9" fillId="0" borderId="28" xfId="0" applyFont="1" applyBorder="1">
      <alignment vertical="center"/>
    </xf>
    <xf numFmtId="0" fontId="14" fillId="0" borderId="28" xfId="0" applyFont="1" applyBorder="1">
      <alignment vertical="center"/>
    </xf>
    <xf numFmtId="0" fontId="8" fillId="0" borderId="24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16" fillId="0" borderId="20" xfId="0" applyFont="1" applyBorder="1" applyAlignment="1">
      <alignment horizontal="center" vertical="center"/>
    </xf>
    <xf numFmtId="1" fontId="9" fillId="0" borderId="24" xfId="0" applyNumberFormat="1" applyFont="1" applyBorder="1" applyAlignment="1">
      <alignment horizontal="left" vertical="center"/>
    </xf>
    <xf numFmtId="1" fontId="11" fillId="0" borderId="25" xfId="0" applyNumberFormat="1" applyFont="1" applyBorder="1" applyAlignment="1">
      <alignment horizontal="left" vertical="center"/>
    </xf>
    <xf numFmtId="1" fontId="11" fillId="0" borderId="24" xfId="0" applyNumberFormat="1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1" fontId="8" fillId="0" borderId="23" xfId="0" applyNumberFormat="1" applyFont="1" applyBorder="1" applyAlignment="1">
      <alignment horizontal="left" vertical="center"/>
    </xf>
    <xf numFmtId="0" fontId="15" fillId="0" borderId="22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22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5" fillId="0" borderId="28" xfId="0" applyFont="1" applyBorder="1">
      <alignment vertical="center"/>
    </xf>
    <xf numFmtId="0" fontId="4" fillId="2" borderId="0" xfId="0" applyFont="1" applyFill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/>
    </xf>
    <xf numFmtId="0" fontId="2" fillId="3" borderId="30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35" xfId="0" applyFont="1" applyFill="1" applyBorder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5"/>
  <sheetViews>
    <sheetView tabSelected="1" topLeftCell="A61" zoomScale="85" workbookViewId="0">
      <selection activeCell="H80" sqref="H80"/>
    </sheetView>
  </sheetViews>
  <sheetFormatPr defaultColWidth="10" defaultRowHeight="15" x14ac:dyDescent="0.25"/>
  <cols>
    <col min="1" max="1" width="7.42578125" customWidth="1"/>
    <col min="2" max="2" width="12.7109375" customWidth="1"/>
    <col min="3" max="3" width="32.42578125" customWidth="1"/>
    <col min="4" max="4" width="21" customWidth="1"/>
    <col min="6" max="6" width="7.7109375" customWidth="1"/>
    <col min="7" max="7" width="7.85546875" customWidth="1"/>
    <col min="8" max="8" width="8.28515625" customWidth="1"/>
    <col min="9" max="9" width="8" customWidth="1"/>
    <col min="10" max="11" width="8.28515625" customWidth="1"/>
    <col min="12" max="12" width="9" customWidth="1"/>
    <col min="13" max="13" width="10.28515625" customWidth="1"/>
    <col min="14" max="14" width="9.42578125" customWidth="1"/>
  </cols>
  <sheetData>
    <row r="1" spans="1:14" ht="16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x14ac:dyDescent="0.25">
      <c r="A2" s="87" t="s">
        <v>43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2"/>
    </row>
    <row r="3" spans="1:14" ht="29.25" customHeight="1" x14ac:dyDescent="0.25">
      <c r="A3" s="87" t="s">
        <v>31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2"/>
    </row>
    <row r="4" spans="1:14" x14ac:dyDescent="0.2">
      <c r="A4" s="79" t="s">
        <v>0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2"/>
    </row>
    <row r="5" spans="1:14" ht="16.899999999999999" customHeight="1" x14ac:dyDescent="0.2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2"/>
    </row>
    <row r="6" spans="1:14" ht="15.75" x14ac:dyDescent="0.25">
      <c r="A6" s="80" t="s">
        <v>1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3"/>
    </row>
    <row r="7" spans="1:14" ht="15.75" customHeight="1" x14ac:dyDescent="0.25">
      <c r="A7" s="103" t="s">
        <v>32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3"/>
    </row>
    <row r="8" spans="1:14" ht="15.75" x14ac:dyDescent="0.25">
      <c r="A8" s="72" t="s">
        <v>61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pans="1:14" ht="18.75" thickBot="1" x14ac:dyDescent="0.3">
      <c r="A9" s="4"/>
      <c r="B9" s="4"/>
      <c r="C9" s="4"/>
      <c r="D9" s="4"/>
      <c r="E9" s="78" t="s">
        <v>29</v>
      </c>
      <c r="F9" s="78"/>
      <c r="G9" s="78"/>
      <c r="H9" s="78"/>
      <c r="I9" s="5"/>
      <c r="J9" s="5"/>
      <c r="K9" s="6"/>
      <c r="L9" s="6"/>
      <c r="M9" s="4"/>
      <c r="N9" s="4"/>
    </row>
    <row r="10" spans="1:14" ht="42" customHeight="1" x14ac:dyDescent="0.25">
      <c r="A10" s="84" t="s">
        <v>2</v>
      </c>
      <c r="B10" s="84" t="s">
        <v>3</v>
      </c>
      <c r="C10" s="84" t="s">
        <v>4</v>
      </c>
      <c r="D10" s="73" t="s">
        <v>5</v>
      </c>
      <c r="E10" s="98" t="s">
        <v>6</v>
      </c>
      <c r="F10" s="99"/>
      <c r="G10" s="99"/>
      <c r="H10" s="99"/>
      <c r="I10" s="92" t="s">
        <v>7</v>
      </c>
      <c r="J10" s="93"/>
      <c r="K10" s="93"/>
      <c r="L10" s="94"/>
      <c r="M10" s="81" t="s">
        <v>8</v>
      </c>
      <c r="N10" s="73" t="s">
        <v>42</v>
      </c>
    </row>
    <row r="11" spans="1:14" x14ac:dyDescent="0.25">
      <c r="A11" s="85"/>
      <c r="B11" s="85"/>
      <c r="C11" s="85"/>
      <c r="D11" s="74"/>
      <c r="E11" s="104" t="s">
        <v>9</v>
      </c>
      <c r="F11" s="95" t="s">
        <v>10</v>
      </c>
      <c r="G11" s="96"/>
      <c r="H11" s="97"/>
      <c r="I11" s="90" t="s">
        <v>11</v>
      </c>
      <c r="J11" s="100" t="s">
        <v>12</v>
      </c>
      <c r="K11" s="90" t="s">
        <v>13</v>
      </c>
      <c r="L11" s="90" t="s">
        <v>14</v>
      </c>
      <c r="M11" s="82"/>
      <c r="N11" s="74"/>
    </row>
    <row r="12" spans="1:14" ht="39" thickBot="1" x14ac:dyDescent="0.3">
      <c r="A12" s="86"/>
      <c r="B12" s="86"/>
      <c r="C12" s="86"/>
      <c r="D12" s="88"/>
      <c r="E12" s="105"/>
      <c r="F12" s="7" t="s">
        <v>15</v>
      </c>
      <c r="G12" s="7" t="s">
        <v>16</v>
      </c>
      <c r="H12" s="7" t="s">
        <v>17</v>
      </c>
      <c r="I12" s="91"/>
      <c r="J12" s="101"/>
      <c r="K12" s="91"/>
      <c r="L12" s="91"/>
      <c r="M12" s="83"/>
      <c r="N12" s="74"/>
    </row>
    <row r="13" spans="1:14" ht="15.75" thickBot="1" x14ac:dyDescent="0.3">
      <c r="A13" s="8">
        <v>1</v>
      </c>
      <c r="B13" s="49">
        <v>2</v>
      </c>
      <c r="C13" s="9">
        <v>3</v>
      </c>
      <c r="D13" s="10">
        <v>4</v>
      </c>
      <c r="E13" s="10">
        <v>5</v>
      </c>
      <c r="F13" s="10">
        <v>6</v>
      </c>
      <c r="G13" s="8">
        <v>7</v>
      </c>
      <c r="H13" s="8">
        <v>8</v>
      </c>
      <c r="I13" s="8">
        <v>9</v>
      </c>
      <c r="J13" s="8">
        <v>10</v>
      </c>
      <c r="K13" s="8">
        <v>11</v>
      </c>
      <c r="L13" s="8">
        <v>12</v>
      </c>
      <c r="M13" s="8">
        <v>13</v>
      </c>
      <c r="N13" s="8">
        <v>14</v>
      </c>
    </row>
    <row r="14" spans="1:14" x14ac:dyDescent="0.2">
      <c r="A14" s="11" t="s">
        <v>18</v>
      </c>
      <c r="B14" s="12" t="s">
        <v>22</v>
      </c>
      <c r="C14" s="13" t="s">
        <v>47</v>
      </c>
      <c r="D14" s="50" t="s">
        <v>50</v>
      </c>
      <c r="E14" s="14">
        <v>14</v>
      </c>
      <c r="F14" s="15">
        <v>0</v>
      </c>
      <c r="G14" s="15">
        <v>0</v>
      </c>
      <c r="H14" s="15">
        <v>14</v>
      </c>
      <c r="I14" s="15">
        <v>4</v>
      </c>
      <c r="J14" s="16">
        <v>10</v>
      </c>
      <c r="K14" s="15">
        <v>0</v>
      </c>
      <c r="L14" s="17">
        <v>0</v>
      </c>
      <c r="M14" s="18">
        <f t="shared" ref="M14:M24" si="0">SUM(I14*5,J14*4,K14*3,L14*2)/H14</f>
        <v>4.2857142857142856</v>
      </c>
      <c r="N14" s="19"/>
    </row>
    <row r="15" spans="1:14" x14ac:dyDescent="0.2">
      <c r="A15" s="11" t="s">
        <v>18</v>
      </c>
      <c r="B15" s="20" t="s">
        <v>23</v>
      </c>
      <c r="C15" s="13" t="s">
        <v>47</v>
      </c>
      <c r="D15" s="51" t="s">
        <v>34</v>
      </c>
      <c r="E15" s="21">
        <v>14</v>
      </c>
      <c r="F15" s="22">
        <v>0</v>
      </c>
      <c r="G15" s="22">
        <v>0</v>
      </c>
      <c r="H15" s="22">
        <v>14</v>
      </c>
      <c r="I15" s="23">
        <v>8</v>
      </c>
      <c r="J15" s="22">
        <v>6</v>
      </c>
      <c r="K15" s="24">
        <v>0</v>
      </c>
      <c r="L15" s="23">
        <v>0</v>
      </c>
      <c r="M15" s="25">
        <f t="shared" si="0"/>
        <v>4.5714285714285712</v>
      </c>
      <c r="N15" s="19"/>
    </row>
    <row r="16" spans="1:14" x14ac:dyDescent="0.2">
      <c r="A16" s="11" t="s">
        <v>18</v>
      </c>
      <c r="B16" s="20" t="s">
        <v>24</v>
      </c>
      <c r="C16" s="13" t="s">
        <v>47</v>
      </c>
      <c r="D16" s="52" t="s">
        <v>36</v>
      </c>
      <c r="E16" s="21">
        <v>14</v>
      </c>
      <c r="F16" s="22">
        <v>0</v>
      </c>
      <c r="G16" s="22">
        <v>2</v>
      </c>
      <c r="H16" s="22">
        <v>12</v>
      </c>
      <c r="I16" s="22">
        <v>7</v>
      </c>
      <c r="J16" s="22">
        <v>3</v>
      </c>
      <c r="K16" s="22">
        <v>2</v>
      </c>
      <c r="L16" s="23">
        <v>0</v>
      </c>
      <c r="M16" s="25">
        <f t="shared" si="0"/>
        <v>4.416666666666667</v>
      </c>
      <c r="N16" s="19"/>
    </row>
    <row r="17" spans="1:14" x14ac:dyDescent="0.2">
      <c r="A17" s="11" t="s">
        <v>18</v>
      </c>
      <c r="B17" s="12" t="s">
        <v>41</v>
      </c>
      <c r="C17" s="13" t="s">
        <v>47</v>
      </c>
      <c r="D17" s="52" t="s">
        <v>36</v>
      </c>
      <c r="E17" s="14">
        <v>11</v>
      </c>
      <c r="F17" s="15">
        <v>0</v>
      </c>
      <c r="G17" s="22">
        <v>0</v>
      </c>
      <c r="H17" s="15">
        <v>11</v>
      </c>
      <c r="I17" s="15">
        <v>7</v>
      </c>
      <c r="J17" s="22">
        <v>4</v>
      </c>
      <c r="K17" s="15">
        <v>0</v>
      </c>
      <c r="L17" s="17">
        <v>0</v>
      </c>
      <c r="M17" s="18">
        <f t="shared" si="0"/>
        <v>4.6363636363636367</v>
      </c>
      <c r="N17" s="19"/>
    </row>
    <row r="18" spans="1:14" x14ac:dyDescent="0.2">
      <c r="A18" s="11" t="s">
        <v>18</v>
      </c>
      <c r="B18" s="12" t="s">
        <v>45</v>
      </c>
      <c r="C18" s="13" t="s">
        <v>47</v>
      </c>
      <c r="D18" s="52" t="s">
        <v>36</v>
      </c>
      <c r="E18" s="14">
        <v>14</v>
      </c>
      <c r="F18" s="15">
        <v>0</v>
      </c>
      <c r="G18" s="15">
        <v>0</v>
      </c>
      <c r="H18" s="15">
        <v>14</v>
      </c>
      <c r="I18" s="15">
        <v>9</v>
      </c>
      <c r="J18" s="61">
        <v>5</v>
      </c>
      <c r="K18" s="61">
        <v>0</v>
      </c>
      <c r="L18" s="62">
        <v>0</v>
      </c>
      <c r="M18" s="18">
        <f t="shared" si="0"/>
        <v>4.6428571428571432</v>
      </c>
      <c r="N18" s="19"/>
    </row>
    <row r="19" spans="1:14" x14ac:dyDescent="0.2">
      <c r="A19" s="11" t="s">
        <v>18</v>
      </c>
      <c r="B19" s="12" t="s">
        <v>48</v>
      </c>
      <c r="C19" s="13" t="s">
        <v>47</v>
      </c>
      <c r="D19" s="50" t="s">
        <v>50</v>
      </c>
      <c r="E19" s="14">
        <v>13</v>
      </c>
      <c r="F19" s="15">
        <v>0</v>
      </c>
      <c r="G19" s="15">
        <v>0</v>
      </c>
      <c r="H19" s="15">
        <v>13</v>
      </c>
      <c r="I19" s="16">
        <v>2</v>
      </c>
      <c r="J19" s="16">
        <v>11</v>
      </c>
      <c r="K19" s="16">
        <v>0</v>
      </c>
      <c r="L19" s="17">
        <v>0</v>
      </c>
      <c r="M19" s="18">
        <f t="shared" si="0"/>
        <v>4.1538461538461542</v>
      </c>
      <c r="N19" s="19"/>
    </row>
    <row r="20" spans="1:14" x14ac:dyDescent="0.2">
      <c r="A20" s="11" t="s">
        <v>18</v>
      </c>
      <c r="B20" s="12" t="s">
        <v>49</v>
      </c>
      <c r="C20" s="13" t="s">
        <v>47</v>
      </c>
      <c r="D20" s="50" t="s">
        <v>35</v>
      </c>
      <c r="E20" s="14">
        <v>13</v>
      </c>
      <c r="F20" s="15">
        <v>0</v>
      </c>
      <c r="G20" s="22">
        <v>0</v>
      </c>
      <c r="H20" s="17">
        <v>13</v>
      </c>
      <c r="I20" s="64">
        <v>9</v>
      </c>
      <c r="J20" s="65">
        <v>3</v>
      </c>
      <c r="K20" s="66">
        <v>1</v>
      </c>
      <c r="L20" s="63">
        <v>0</v>
      </c>
      <c r="M20" s="18">
        <f t="shared" si="0"/>
        <v>4.615384615384615</v>
      </c>
      <c r="N20" s="19"/>
    </row>
    <row r="21" spans="1:14" x14ac:dyDescent="0.2">
      <c r="A21" s="11" t="s">
        <v>18</v>
      </c>
      <c r="B21" s="20" t="s">
        <v>25</v>
      </c>
      <c r="C21" s="13" t="s">
        <v>47</v>
      </c>
      <c r="D21" s="50" t="s">
        <v>51</v>
      </c>
      <c r="E21" s="21">
        <v>10</v>
      </c>
      <c r="F21" s="22">
        <v>0</v>
      </c>
      <c r="G21" s="22">
        <v>0</v>
      </c>
      <c r="H21" s="22">
        <v>10</v>
      </c>
      <c r="I21" s="15">
        <v>3</v>
      </c>
      <c r="J21" s="15">
        <v>4</v>
      </c>
      <c r="K21" s="15">
        <v>3</v>
      </c>
      <c r="L21" s="23">
        <v>0</v>
      </c>
      <c r="M21" s="25">
        <f t="shared" si="0"/>
        <v>4</v>
      </c>
      <c r="N21" s="19"/>
    </row>
    <row r="22" spans="1:14" x14ac:dyDescent="0.2">
      <c r="A22" s="11" t="s">
        <v>18</v>
      </c>
      <c r="B22" s="20" t="s">
        <v>26</v>
      </c>
      <c r="C22" s="13" t="s">
        <v>47</v>
      </c>
      <c r="D22" s="50" t="s">
        <v>51</v>
      </c>
      <c r="E22" s="21">
        <v>9</v>
      </c>
      <c r="F22" s="22">
        <v>0</v>
      </c>
      <c r="G22" s="22">
        <v>0</v>
      </c>
      <c r="H22" s="22">
        <v>9</v>
      </c>
      <c r="I22" s="22">
        <v>2</v>
      </c>
      <c r="J22" s="22">
        <v>6</v>
      </c>
      <c r="K22" s="15">
        <v>1</v>
      </c>
      <c r="L22" s="23">
        <v>0</v>
      </c>
      <c r="M22" s="25">
        <f t="shared" si="0"/>
        <v>4.1111111111111107</v>
      </c>
      <c r="N22" s="19"/>
    </row>
    <row r="23" spans="1:14" x14ac:dyDescent="0.2">
      <c r="A23" s="11" t="s">
        <v>18</v>
      </c>
      <c r="B23" s="48" t="s">
        <v>46</v>
      </c>
      <c r="C23" s="13" t="s">
        <v>47</v>
      </c>
      <c r="D23" s="53" t="s">
        <v>36</v>
      </c>
      <c r="E23" s="21">
        <v>9</v>
      </c>
      <c r="F23" s="22">
        <v>0</v>
      </c>
      <c r="G23" s="22">
        <v>1</v>
      </c>
      <c r="H23" s="22">
        <v>8</v>
      </c>
      <c r="I23" s="22">
        <v>8</v>
      </c>
      <c r="J23" s="22">
        <v>0</v>
      </c>
      <c r="K23" s="22">
        <v>0</v>
      </c>
      <c r="L23" s="23">
        <v>0</v>
      </c>
      <c r="M23" s="25">
        <f t="shared" si="0"/>
        <v>5</v>
      </c>
      <c r="N23" s="19"/>
    </row>
    <row r="24" spans="1:14" ht="16.5" thickBot="1" x14ac:dyDescent="0.25">
      <c r="A24" s="75" t="s">
        <v>27</v>
      </c>
      <c r="B24" s="76"/>
      <c r="C24" s="76"/>
      <c r="D24" s="77"/>
      <c r="E24" s="28">
        <f>SUM(E14:E23)</f>
        <v>121</v>
      </c>
      <c r="F24" s="29">
        <f>SUM(F15:F23)</f>
        <v>0</v>
      </c>
      <c r="G24" s="29">
        <f>SUM(G15:G23)</f>
        <v>3</v>
      </c>
      <c r="H24" s="29">
        <f>SUM(H14:H23)</f>
        <v>118</v>
      </c>
      <c r="I24" s="29">
        <f>SUM(I14:I23)</f>
        <v>59</v>
      </c>
      <c r="J24" s="29">
        <f>SUM(J14:J23)</f>
        <v>52</v>
      </c>
      <c r="K24" s="29">
        <f>SUM(K14:K23)</f>
        <v>7</v>
      </c>
      <c r="L24" s="30">
        <f>SUM(L14:L23)</f>
        <v>0</v>
      </c>
      <c r="M24" s="31">
        <f t="shared" si="0"/>
        <v>4.4406779661016946</v>
      </c>
      <c r="N24" s="32"/>
    </row>
    <row r="25" spans="1:14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4"/>
    </row>
    <row r="26" spans="1:14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4"/>
    </row>
    <row r="27" spans="1:14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4"/>
    </row>
    <row r="28" spans="1:14" x14ac:dyDescent="0.2">
      <c r="A28" s="2" t="s">
        <v>38</v>
      </c>
      <c r="B28" s="2"/>
      <c r="C28" s="2" t="s">
        <v>59</v>
      </c>
      <c r="D28" s="2"/>
      <c r="E28" s="2"/>
      <c r="F28" s="2"/>
      <c r="G28" s="2"/>
      <c r="H28" s="102" t="s">
        <v>39</v>
      </c>
      <c r="I28" s="102"/>
      <c r="J28" s="102"/>
      <c r="K28" s="102"/>
      <c r="L28" s="102"/>
      <c r="M28" s="102"/>
      <c r="N28" s="34"/>
    </row>
    <row r="31" spans="1:14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x14ac:dyDescent="0.25">
      <c r="A32" s="87" t="s">
        <v>43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2"/>
    </row>
    <row r="33" spans="1:14" ht="17.25" customHeight="1" x14ac:dyDescent="0.25">
      <c r="A33" s="87" t="s">
        <v>31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2"/>
    </row>
    <row r="34" spans="1:14" x14ac:dyDescent="0.2">
      <c r="A34" s="79" t="s">
        <v>0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2"/>
    </row>
    <row r="35" spans="1:14" ht="12" customHeight="1" x14ac:dyDescent="0.2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2"/>
    </row>
    <row r="36" spans="1:14" ht="15.75" customHeight="1" x14ac:dyDescent="0.25">
      <c r="A36" s="80" t="s">
        <v>1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3"/>
    </row>
    <row r="37" spans="1:14" ht="15.75" customHeight="1" x14ac:dyDescent="0.25">
      <c r="A37" s="103" t="s">
        <v>32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3"/>
    </row>
    <row r="38" spans="1:14" ht="15.75" x14ac:dyDescent="0.25">
      <c r="A38" s="72" t="s">
        <v>61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</row>
    <row r="39" spans="1:14" ht="18.75" thickBot="1" x14ac:dyDescent="0.3">
      <c r="A39" s="4"/>
      <c r="B39" s="4"/>
      <c r="C39" s="4"/>
      <c r="D39" s="4"/>
      <c r="E39" s="78" t="s">
        <v>30</v>
      </c>
      <c r="F39" s="78"/>
      <c r="G39" s="78"/>
      <c r="H39" s="78"/>
      <c r="I39" s="5"/>
      <c r="J39" s="5"/>
      <c r="K39" s="6"/>
      <c r="L39" s="6"/>
      <c r="M39" s="4"/>
      <c r="N39" s="4"/>
    </row>
    <row r="40" spans="1:14" ht="45.75" customHeight="1" x14ac:dyDescent="0.25">
      <c r="A40" s="84" t="s">
        <v>2</v>
      </c>
      <c r="B40" s="84" t="s">
        <v>3</v>
      </c>
      <c r="C40" s="84">
        <v>14</v>
      </c>
      <c r="D40" s="73" t="s">
        <v>5</v>
      </c>
      <c r="E40" s="98" t="s">
        <v>6</v>
      </c>
      <c r="F40" s="99"/>
      <c r="G40" s="99"/>
      <c r="H40" s="99"/>
      <c r="I40" s="92" t="s">
        <v>7</v>
      </c>
      <c r="J40" s="93"/>
      <c r="K40" s="93"/>
      <c r="L40" s="94"/>
      <c r="M40" s="81" t="s">
        <v>8</v>
      </c>
      <c r="N40" s="73" t="s">
        <v>42</v>
      </c>
    </row>
    <row r="41" spans="1:14" x14ac:dyDescent="0.25">
      <c r="A41" s="85"/>
      <c r="B41" s="85"/>
      <c r="C41" s="85"/>
      <c r="D41" s="74"/>
      <c r="E41" s="106">
        <v>14</v>
      </c>
      <c r="F41" s="95" t="s">
        <v>10</v>
      </c>
      <c r="G41" s="96"/>
      <c r="H41" s="97"/>
      <c r="I41" s="90" t="s">
        <v>11</v>
      </c>
      <c r="J41" s="100" t="s">
        <v>12</v>
      </c>
      <c r="K41" s="90" t="s">
        <v>13</v>
      </c>
      <c r="L41" s="90" t="s">
        <v>14</v>
      </c>
      <c r="M41" s="82"/>
      <c r="N41" s="74"/>
    </row>
    <row r="42" spans="1:14" ht="38.25" x14ac:dyDescent="0.25">
      <c r="A42" s="86"/>
      <c r="B42" s="86"/>
      <c r="C42" s="86"/>
      <c r="D42" s="88"/>
      <c r="E42" s="83"/>
      <c r="F42" s="7" t="s">
        <v>15</v>
      </c>
      <c r="G42" s="7" t="s">
        <v>16</v>
      </c>
      <c r="H42" s="7" t="s">
        <v>17</v>
      </c>
      <c r="I42" s="91"/>
      <c r="J42" s="101"/>
      <c r="K42" s="91"/>
      <c r="L42" s="91"/>
      <c r="M42" s="83"/>
      <c r="N42" s="74"/>
    </row>
    <row r="43" spans="1:14" ht="15.75" thickBot="1" x14ac:dyDescent="0.3">
      <c r="A43" s="8">
        <v>1</v>
      </c>
      <c r="B43" s="8">
        <v>2</v>
      </c>
      <c r="C43" s="9">
        <v>3</v>
      </c>
      <c r="D43" s="10">
        <v>4</v>
      </c>
      <c r="E43" s="10">
        <v>5</v>
      </c>
      <c r="F43" s="10">
        <v>6</v>
      </c>
      <c r="G43" s="8">
        <v>7</v>
      </c>
      <c r="H43" s="8">
        <v>8</v>
      </c>
      <c r="I43" s="8">
        <v>9</v>
      </c>
      <c r="J43" s="8">
        <v>10</v>
      </c>
      <c r="K43" s="8">
        <v>11</v>
      </c>
      <c r="L43" s="8">
        <v>12</v>
      </c>
      <c r="M43" s="8">
        <v>13</v>
      </c>
      <c r="N43" s="8">
        <v>14</v>
      </c>
    </row>
    <row r="44" spans="1:14" x14ac:dyDescent="0.2">
      <c r="A44" s="11" t="s">
        <v>19</v>
      </c>
      <c r="B44" s="37" t="s">
        <v>22</v>
      </c>
      <c r="C44" s="13" t="s">
        <v>47</v>
      </c>
      <c r="D44" s="50" t="s">
        <v>50</v>
      </c>
      <c r="E44" s="14">
        <v>14</v>
      </c>
      <c r="F44" s="15">
        <v>0</v>
      </c>
      <c r="G44" s="15">
        <v>0</v>
      </c>
      <c r="H44" s="15">
        <v>14</v>
      </c>
      <c r="I44" s="15">
        <v>10</v>
      </c>
      <c r="J44" s="16">
        <v>4</v>
      </c>
      <c r="K44" s="15">
        <v>0</v>
      </c>
      <c r="L44" s="17">
        <v>0</v>
      </c>
      <c r="M44" s="18">
        <f t="shared" ref="M44:M52" si="1">SUM(I44*5,J44*4,K44*3,L44*2)/H44</f>
        <v>4.7142857142857144</v>
      </c>
      <c r="N44" s="19"/>
    </row>
    <row r="45" spans="1:14" x14ac:dyDescent="0.2">
      <c r="A45" s="11" t="s">
        <v>19</v>
      </c>
      <c r="B45" s="38" t="s">
        <v>23</v>
      </c>
      <c r="C45" s="13" t="s">
        <v>47</v>
      </c>
      <c r="D45" s="52" t="s">
        <v>44</v>
      </c>
      <c r="E45" s="21">
        <v>15</v>
      </c>
      <c r="F45" s="22">
        <v>0</v>
      </c>
      <c r="G45" s="22">
        <v>1</v>
      </c>
      <c r="H45" s="22">
        <v>14</v>
      </c>
      <c r="I45" s="23">
        <v>8</v>
      </c>
      <c r="J45" s="22">
        <v>6</v>
      </c>
      <c r="K45" s="24">
        <v>0</v>
      </c>
      <c r="L45" s="23">
        <v>0</v>
      </c>
      <c r="M45" s="25">
        <f t="shared" si="1"/>
        <v>4.5714285714285712</v>
      </c>
      <c r="N45" s="19"/>
    </row>
    <row r="46" spans="1:14" x14ac:dyDescent="0.2">
      <c r="A46" s="11" t="s">
        <v>19</v>
      </c>
      <c r="B46" s="38" t="s">
        <v>24</v>
      </c>
      <c r="C46" s="13" t="s">
        <v>47</v>
      </c>
      <c r="D46" s="52" t="s">
        <v>44</v>
      </c>
      <c r="E46" s="21">
        <v>14</v>
      </c>
      <c r="F46" s="22">
        <v>0</v>
      </c>
      <c r="G46" s="22">
        <v>0</v>
      </c>
      <c r="H46" s="22">
        <v>14</v>
      </c>
      <c r="I46" s="23">
        <v>10</v>
      </c>
      <c r="J46" s="22">
        <v>4</v>
      </c>
      <c r="K46" s="24">
        <v>0</v>
      </c>
      <c r="L46" s="23">
        <v>0</v>
      </c>
      <c r="M46" s="25">
        <f t="shared" si="1"/>
        <v>4.7142857142857144</v>
      </c>
      <c r="N46" s="19"/>
    </row>
    <row r="47" spans="1:14" ht="15.75" customHeight="1" x14ac:dyDescent="0.2">
      <c r="A47" s="11" t="s">
        <v>19</v>
      </c>
      <c r="B47" s="38" t="s">
        <v>41</v>
      </c>
      <c r="C47" s="13" t="s">
        <v>47</v>
      </c>
      <c r="D47" s="54" t="s">
        <v>52</v>
      </c>
      <c r="E47" s="14">
        <v>14</v>
      </c>
      <c r="F47" s="15">
        <v>0</v>
      </c>
      <c r="G47" s="15">
        <v>4</v>
      </c>
      <c r="H47" s="15">
        <v>10</v>
      </c>
      <c r="I47" s="15">
        <v>3</v>
      </c>
      <c r="J47" s="16">
        <v>7</v>
      </c>
      <c r="K47" s="15">
        <v>0</v>
      </c>
      <c r="L47" s="17">
        <v>0</v>
      </c>
      <c r="M47" s="18">
        <f t="shared" si="1"/>
        <v>4.3</v>
      </c>
      <c r="N47" s="19"/>
    </row>
    <row r="48" spans="1:14" x14ac:dyDescent="0.2">
      <c r="A48" s="11" t="s">
        <v>19</v>
      </c>
      <c r="B48" s="38" t="s">
        <v>45</v>
      </c>
      <c r="C48" s="13" t="s">
        <v>47</v>
      </c>
      <c r="D48" s="50" t="s">
        <v>35</v>
      </c>
      <c r="E48" s="21">
        <v>13</v>
      </c>
      <c r="F48" s="22">
        <v>0</v>
      </c>
      <c r="G48" s="22">
        <v>2</v>
      </c>
      <c r="H48" s="22">
        <v>11</v>
      </c>
      <c r="I48" s="23">
        <v>6</v>
      </c>
      <c r="J48" s="22">
        <v>5</v>
      </c>
      <c r="K48" s="24">
        <v>0</v>
      </c>
      <c r="L48" s="23">
        <v>0</v>
      </c>
      <c r="M48" s="25">
        <f t="shared" si="1"/>
        <v>4.5454545454545459</v>
      </c>
      <c r="N48" s="19"/>
    </row>
    <row r="49" spans="1:14" x14ac:dyDescent="0.2">
      <c r="A49" s="11" t="s">
        <v>19</v>
      </c>
      <c r="B49" s="38" t="s">
        <v>25</v>
      </c>
      <c r="C49" s="13" t="s">
        <v>47</v>
      </c>
      <c r="D49" s="54" t="s">
        <v>52</v>
      </c>
      <c r="E49" s="21">
        <v>13</v>
      </c>
      <c r="F49" s="22">
        <v>0</v>
      </c>
      <c r="G49" s="22">
        <v>0</v>
      </c>
      <c r="H49" s="22">
        <v>13</v>
      </c>
      <c r="I49" s="22">
        <v>1</v>
      </c>
      <c r="J49" s="22">
        <v>12</v>
      </c>
      <c r="K49" s="24">
        <v>0</v>
      </c>
      <c r="L49" s="23">
        <v>0</v>
      </c>
      <c r="M49" s="25">
        <f t="shared" si="1"/>
        <v>4.0769230769230766</v>
      </c>
      <c r="N49" s="19"/>
    </row>
    <row r="50" spans="1:14" x14ac:dyDescent="0.2">
      <c r="A50" s="11" t="s">
        <v>19</v>
      </c>
      <c r="B50" s="38" t="s">
        <v>26</v>
      </c>
      <c r="C50" s="13" t="s">
        <v>47</v>
      </c>
      <c r="D50" s="54" t="s">
        <v>52</v>
      </c>
      <c r="E50" s="21">
        <v>13</v>
      </c>
      <c r="F50" s="22">
        <v>0</v>
      </c>
      <c r="G50" s="22">
        <v>1</v>
      </c>
      <c r="H50" s="22">
        <v>12</v>
      </c>
      <c r="I50" s="22">
        <v>4</v>
      </c>
      <c r="J50" s="22">
        <v>8</v>
      </c>
      <c r="K50" s="24">
        <v>0</v>
      </c>
      <c r="L50" s="23">
        <v>0</v>
      </c>
      <c r="M50" s="25">
        <f t="shared" si="1"/>
        <v>4.333333333333333</v>
      </c>
      <c r="N50" s="19"/>
    </row>
    <row r="51" spans="1:14" x14ac:dyDescent="0.2">
      <c r="A51" s="11" t="s">
        <v>19</v>
      </c>
      <c r="B51" s="38" t="s">
        <v>46</v>
      </c>
      <c r="C51" s="13" t="s">
        <v>47</v>
      </c>
      <c r="D51" s="53" t="s">
        <v>36</v>
      </c>
      <c r="E51" s="21">
        <v>9</v>
      </c>
      <c r="F51" s="22">
        <v>0</v>
      </c>
      <c r="G51" s="22">
        <v>0</v>
      </c>
      <c r="H51" s="22">
        <v>9</v>
      </c>
      <c r="I51" s="22">
        <v>5</v>
      </c>
      <c r="J51" s="22">
        <v>3</v>
      </c>
      <c r="K51" s="22">
        <v>1</v>
      </c>
      <c r="L51" s="23">
        <v>0</v>
      </c>
      <c r="M51" s="25">
        <f t="shared" si="1"/>
        <v>4.4444444444444446</v>
      </c>
      <c r="N51" s="19"/>
    </row>
    <row r="52" spans="1:14" ht="17.45" customHeight="1" thickBot="1" x14ac:dyDescent="0.25">
      <c r="A52" s="75" t="s">
        <v>27</v>
      </c>
      <c r="B52" s="76"/>
      <c r="C52" s="76"/>
      <c r="D52" s="77"/>
      <c r="E52" s="28">
        <f t="shared" ref="E52:L52" si="2">SUM(E44:E51)</f>
        <v>105</v>
      </c>
      <c r="F52" s="29">
        <f t="shared" si="2"/>
        <v>0</v>
      </c>
      <c r="G52" s="29">
        <f t="shared" si="2"/>
        <v>8</v>
      </c>
      <c r="H52" s="29">
        <f t="shared" si="2"/>
        <v>97</v>
      </c>
      <c r="I52" s="29">
        <f t="shared" si="2"/>
        <v>47</v>
      </c>
      <c r="J52" s="29">
        <f t="shared" si="2"/>
        <v>49</v>
      </c>
      <c r="K52" s="29">
        <f t="shared" si="2"/>
        <v>1</v>
      </c>
      <c r="L52" s="30">
        <f t="shared" si="2"/>
        <v>0</v>
      </c>
      <c r="M52" s="31">
        <f t="shared" si="1"/>
        <v>4.4742268041237114</v>
      </c>
      <c r="N52" s="32"/>
    </row>
    <row r="53" spans="1:14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4"/>
    </row>
    <row r="54" spans="1:14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4"/>
    </row>
    <row r="55" spans="1:14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4"/>
    </row>
    <row r="56" spans="1:14" x14ac:dyDescent="0.2">
      <c r="A56" s="2" t="s">
        <v>38</v>
      </c>
      <c r="B56" s="2"/>
      <c r="C56" s="2" t="s">
        <v>59</v>
      </c>
      <c r="D56" s="2"/>
      <c r="E56" s="2"/>
      <c r="F56" s="2"/>
      <c r="G56" s="2"/>
      <c r="H56" s="102" t="s">
        <v>39</v>
      </c>
      <c r="I56" s="102"/>
      <c r="J56" s="102"/>
      <c r="K56" s="102"/>
      <c r="L56" s="102"/>
      <c r="M56" s="102"/>
      <c r="N56" s="34"/>
    </row>
    <row r="59" spans="1:14" x14ac:dyDescent="0.2">
      <c r="A59" s="1"/>
      <c r="B59" s="1"/>
      <c r="C59" s="1"/>
      <c r="D59" s="1"/>
      <c r="E59" s="2"/>
      <c r="F59" s="2"/>
      <c r="G59" s="2"/>
      <c r="H59" s="2"/>
      <c r="I59" s="2"/>
      <c r="J59" s="2"/>
      <c r="K59" s="108"/>
      <c r="L59" s="108"/>
      <c r="M59" s="108"/>
      <c r="N59" s="2"/>
    </row>
    <row r="60" spans="1:14" ht="30.6" customHeight="1" x14ac:dyDescent="0.25">
      <c r="A60" s="87" t="s">
        <v>43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2"/>
    </row>
    <row r="61" spans="1:14" ht="22.15" customHeight="1" x14ac:dyDescent="0.25">
      <c r="A61" s="87" t="s">
        <v>31</v>
      </c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2"/>
    </row>
    <row r="62" spans="1:14" x14ac:dyDescent="0.2">
      <c r="A62" s="79" t="s">
        <v>0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2"/>
    </row>
    <row r="63" spans="1:14" ht="6.6" customHeight="1" x14ac:dyDescent="0.2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2"/>
    </row>
    <row r="64" spans="1:14" ht="15.75" customHeight="1" x14ac:dyDescent="0.25">
      <c r="A64" s="80" t="s">
        <v>1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3"/>
    </row>
    <row r="65" spans="1:14" ht="15.75" customHeight="1" x14ac:dyDescent="0.25">
      <c r="A65" s="103" t="s">
        <v>32</v>
      </c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3"/>
    </row>
    <row r="66" spans="1:14" ht="15.75" x14ac:dyDescent="0.25">
      <c r="A66" s="72" t="s">
        <v>61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</row>
    <row r="67" spans="1:14" ht="18.75" thickBot="1" x14ac:dyDescent="0.3">
      <c r="A67" s="4"/>
      <c r="B67" s="4"/>
      <c r="C67" s="4"/>
      <c r="D67" s="4"/>
      <c r="E67" s="78" t="s">
        <v>30</v>
      </c>
      <c r="F67" s="78"/>
      <c r="G67" s="78"/>
      <c r="H67" s="78"/>
      <c r="I67" s="5"/>
      <c r="J67" s="5"/>
      <c r="K67" s="6"/>
      <c r="L67" s="6"/>
      <c r="M67" s="4"/>
      <c r="N67" s="4"/>
    </row>
    <row r="68" spans="1:14" ht="44.25" customHeight="1" x14ac:dyDescent="0.25">
      <c r="A68" s="84" t="s">
        <v>2</v>
      </c>
      <c r="B68" s="84" t="s">
        <v>3</v>
      </c>
      <c r="C68" s="84" t="s">
        <v>4</v>
      </c>
      <c r="D68" s="73" t="s">
        <v>5</v>
      </c>
      <c r="E68" s="98" t="s">
        <v>6</v>
      </c>
      <c r="F68" s="99"/>
      <c r="G68" s="99"/>
      <c r="H68" s="99"/>
      <c r="I68" s="92" t="s">
        <v>7</v>
      </c>
      <c r="J68" s="93"/>
      <c r="K68" s="93"/>
      <c r="L68" s="94"/>
      <c r="M68" s="81" t="s">
        <v>8</v>
      </c>
      <c r="N68" s="73" t="s">
        <v>42</v>
      </c>
    </row>
    <row r="69" spans="1:14" x14ac:dyDescent="0.25">
      <c r="A69" s="85"/>
      <c r="B69" s="85"/>
      <c r="C69" s="85"/>
      <c r="D69" s="74"/>
      <c r="E69" s="106" t="s">
        <v>9</v>
      </c>
      <c r="F69" s="95" t="s">
        <v>10</v>
      </c>
      <c r="G69" s="96"/>
      <c r="H69" s="97"/>
      <c r="I69" s="90" t="s">
        <v>11</v>
      </c>
      <c r="J69" s="100" t="s">
        <v>12</v>
      </c>
      <c r="K69" s="90" t="s">
        <v>13</v>
      </c>
      <c r="L69" s="90" t="s">
        <v>14</v>
      </c>
      <c r="M69" s="82"/>
      <c r="N69" s="74"/>
    </row>
    <row r="70" spans="1:14" ht="38.25" x14ac:dyDescent="0.25">
      <c r="A70" s="86"/>
      <c r="B70" s="86"/>
      <c r="C70" s="86"/>
      <c r="D70" s="88"/>
      <c r="E70" s="83"/>
      <c r="F70" s="7" t="s">
        <v>15</v>
      </c>
      <c r="G70" s="7" t="s">
        <v>16</v>
      </c>
      <c r="H70" s="7" t="s">
        <v>17</v>
      </c>
      <c r="I70" s="91"/>
      <c r="J70" s="101"/>
      <c r="K70" s="91"/>
      <c r="L70" s="91"/>
      <c r="M70" s="83"/>
      <c r="N70" s="74"/>
    </row>
    <row r="71" spans="1:14" ht="15.75" thickBot="1" x14ac:dyDescent="0.3">
      <c r="A71" s="8">
        <v>1</v>
      </c>
      <c r="B71" s="8">
        <v>2</v>
      </c>
      <c r="C71" s="9">
        <v>3</v>
      </c>
      <c r="D71" s="10">
        <v>4</v>
      </c>
      <c r="E71" s="10">
        <v>5</v>
      </c>
      <c r="F71" s="10">
        <v>6</v>
      </c>
      <c r="G71" s="8">
        <v>7</v>
      </c>
      <c r="H71" s="8">
        <v>8</v>
      </c>
      <c r="I71" s="8">
        <v>9</v>
      </c>
      <c r="J71" s="8">
        <v>10</v>
      </c>
      <c r="K71" s="8">
        <v>11</v>
      </c>
      <c r="L71" s="8">
        <v>12</v>
      </c>
      <c r="M71" s="8">
        <v>13</v>
      </c>
      <c r="N71" s="8">
        <v>14</v>
      </c>
    </row>
    <row r="72" spans="1:14" ht="15" customHeight="1" x14ac:dyDescent="0.2">
      <c r="A72" s="11" t="s">
        <v>20</v>
      </c>
      <c r="B72" s="37" t="s">
        <v>22</v>
      </c>
      <c r="C72" s="27" t="s">
        <v>33</v>
      </c>
      <c r="D72" s="52" t="s">
        <v>44</v>
      </c>
      <c r="E72" s="14">
        <v>12</v>
      </c>
      <c r="F72" s="15">
        <v>0</v>
      </c>
      <c r="G72" s="15">
        <v>0</v>
      </c>
      <c r="H72" s="15">
        <v>12</v>
      </c>
      <c r="I72" s="15">
        <v>6</v>
      </c>
      <c r="J72" s="16">
        <v>5</v>
      </c>
      <c r="K72" s="15">
        <v>1</v>
      </c>
      <c r="L72" s="17">
        <v>0</v>
      </c>
      <c r="M72" s="18">
        <f t="shared" ref="M72:M79" si="3">SUM(I72*5,J72*4,K72*3,L72*2)/H72</f>
        <v>4.416666666666667</v>
      </c>
      <c r="N72" s="19"/>
    </row>
    <row r="73" spans="1:14" x14ac:dyDescent="0.2">
      <c r="A73" s="11" t="s">
        <v>20</v>
      </c>
      <c r="B73" s="39" t="s">
        <v>23</v>
      </c>
      <c r="C73" s="27" t="s">
        <v>33</v>
      </c>
      <c r="D73" s="51" t="s">
        <v>34</v>
      </c>
      <c r="E73" s="21">
        <v>15</v>
      </c>
      <c r="F73" s="22">
        <v>0</v>
      </c>
      <c r="G73" s="22">
        <v>0</v>
      </c>
      <c r="H73" s="22">
        <v>15</v>
      </c>
      <c r="I73" s="23">
        <v>11</v>
      </c>
      <c r="J73" s="22">
        <v>4</v>
      </c>
      <c r="K73" s="24">
        <v>0</v>
      </c>
      <c r="L73" s="23">
        <v>0</v>
      </c>
      <c r="M73" s="25">
        <f t="shared" si="3"/>
        <v>4.7333333333333334</v>
      </c>
      <c r="N73" s="19"/>
    </row>
    <row r="74" spans="1:14" x14ac:dyDescent="0.2">
      <c r="A74" s="11" t="s">
        <v>20</v>
      </c>
      <c r="B74" s="12" t="s">
        <v>24</v>
      </c>
      <c r="C74" s="27" t="s">
        <v>33</v>
      </c>
      <c r="D74" s="40" t="s">
        <v>44</v>
      </c>
      <c r="E74" s="14">
        <v>13</v>
      </c>
      <c r="F74" s="15">
        <v>0</v>
      </c>
      <c r="G74" s="15">
        <v>2</v>
      </c>
      <c r="H74" s="15">
        <v>11</v>
      </c>
      <c r="I74" s="15">
        <v>8</v>
      </c>
      <c r="J74" s="16">
        <v>3</v>
      </c>
      <c r="K74" s="24">
        <v>0</v>
      </c>
      <c r="L74" s="23">
        <v>0</v>
      </c>
      <c r="M74" s="18">
        <f t="shared" si="3"/>
        <v>4.7272727272727275</v>
      </c>
      <c r="N74" s="19"/>
    </row>
    <row r="75" spans="1:14" x14ac:dyDescent="0.2">
      <c r="A75" s="11" t="s">
        <v>20</v>
      </c>
      <c r="B75" s="55" t="s">
        <v>41</v>
      </c>
      <c r="C75" s="27" t="s">
        <v>33</v>
      </c>
      <c r="D75" s="52" t="s">
        <v>36</v>
      </c>
      <c r="E75" s="14">
        <v>15</v>
      </c>
      <c r="F75" s="15">
        <v>0</v>
      </c>
      <c r="G75" s="15">
        <v>4</v>
      </c>
      <c r="H75" s="15">
        <v>11</v>
      </c>
      <c r="I75" s="15">
        <v>8</v>
      </c>
      <c r="J75" s="22">
        <v>1</v>
      </c>
      <c r="K75" s="15">
        <v>2</v>
      </c>
      <c r="L75" s="17">
        <v>0</v>
      </c>
      <c r="M75" s="18">
        <f t="shared" si="3"/>
        <v>4.5454545454545459</v>
      </c>
      <c r="N75" s="19"/>
    </row>
    <row r="76" spans="1:14" x14ac:dyDescent="0.2">
      <c r="A76" s="11" t="s">
        <v>20</v>
      </c>
      <c r="B76" s="56" t="s">
        <v>25</v>
      </c>
      <c r="C76" s="27" t="s">
        <v>33</v>
      </c>
      <c r="D76" s="54" t="s">
        <v>52</v>
      </c>
      <c r="E76" s="21">
        <v>14</v>
      </c>
      <c r="F76" s="22">
        <v>0</v>
      </c>
      <c r="G76" s="15">
        <v>1</v>
      </c>
      <c r="H76" s="22">
        <v>13</v>
      </c>
      <c r="I76" s="22">
        <v>5</v>
      </c>
      <c r="J76" s="22">
        <v>7</v>
      </c>
      <c r="K76" s="22">
        <v>1</v>
      </c>
      <c r="L76" s="23">
        <v>0</v>
      </c>
      <c r="M76" s="25">
        <f t="shared" si="3"/>
        <v>4.3076923076923075</v>
      </c>
      <c r="N76" s="19"/>
    </row>
    <row r="77" spans="1:14" x14ac:dyDescent="0.2">
      <c r="A77" s="11" t="s">
        <v>20</v>
      </c>
      <c r="B77" s="38" t="s">
        <v>26</v>
      </c>
      <c r="C77" s="27" t="s">
        <v>33</v>
      </c>
      <c r="D77" s="50" t="s">
        <v>53</v>
      </c>
      <c r="E77" s="21">
        <v>12</v>
      </c>
      <c r="F77" s="22">
        <v>0</v>
      </c>
      <c r="G77" s="15">
        <v>0</v>
      </c>
      <c r="H77" s="22">
        <v>12</v>
      </c>
      <c r="I77" s="22">
        <v>0</v>
      </c>
      <c r="J77" s="22">
        <v>12</v>
      </c>
      <c r="K77" s="22">
        <v>0</v>
      </c>
      <c r="L77" s="23">
        <v>0</v>
      </c>
      <c r="M77" s="25">
        <f t="shared" si="3"/>
        <v>4</v>
      </c>
      <c r="N77" s="19"/>
    </row>
    <row r="78" spans="1:14" x14ac:dyDescent="0.2">
      <c r="A78" s="11" t="s">
        <v>20</v>
      </c>
      <c r="B78" s="56" t="s">
        <v>46</v>
      </c>
      <c r="C78" s="27" t="s">
        <v>33</v>
      </c>
      <c r="D78" s="53" t="s">
        <v>36</v>
      </c>
      <c r="E78" s="28">
        <v>11</v>
      </c>
      <c r="F78" s="22">
        <v>0</v>
      </c>
      <c r="G78" s="22">
        <v>3</v>
      </c>
      <c r="H78" s="22">
        <v>8</v>
      </c>
      <c r="I78" s="22">
        <v>4</v>
      </c>
      <c r="J78" s="22">
        <v>4</v>
      </c>
      <c r="K78" s="22">
        <v>0</v>
      </c>
      <c r="L78" s="23">
        <v>0</v>
      </c>
      <c r="M78" s="25">
        <f t="shared" si="3"/>
        <v>4.5</v>
      </c>
      <c r="N78" s="19"/>
    </row>
    <row r="79" spans="1:14" ht="16.5" thickBot="1" x14ac:dyDescent="0.25">
      <c r="A79" s="75" t="s">
        <v>27</v>
      </c>
      <c r="B79" s="76"/>
      <c r="C79" s="76"/>
      <c r="D79" s="77"/>
      <c r="E79" s="28">
        <f t="shared" ref="E79:L79" si="4">SUM(E72:E78)</f>
        <v>92</v>
      </c>
      <c r="F79" s="29">
        <f t="shared" si="4"/>
        <v>0</v>
      </c>
      <c r="G79" s="29">
        <f t="shared" si="4"/>
        <v>10</v>
      </c>
      <c r="H79" s="29">
        <f t="shared" si="4"/>
        <v>82</v>
      </c>
      <c r="I79" s="29">
        <f t="shared" si="4"/>
        <v>42</v>
      </c>
      <c r="J79" s="29">
        <f t="shared" si="4"/>
        <v>36</v>
      </c>
      <c r="K79" s="29">
        <f t="shared" si="4"/>
        <v>4</v>
      </c>
      <c r="L79" s="30">
        <f t="shared" si="4"/>
        <v>0</v>
      </c>
      <c r="M79" s="31">
        <f t="shared" si="3"/>
        <v>4.4634146341463419</v>
      </c>
      <c r="N79" s="32"/>
    </row>
    <row r="80" spans="1:14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4"/>
    </row>
    <row r="81" spans="1:14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4"/>
    </row>
    <row r="82" spans="1:14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4"/>
    </row>
    <row r="83" spans="1:14" x14ac:dyDescent="0.2">
      <c r="A83" s="2" t="s">
        <v>38</v>
      </c>
      <c r="B83" s="2"/>
      <c r="C83" s="2" t="s">
        <v>59</v>
      </c>
      <c r="D83" s="2"/>
      <c r="E83" s="2"/>
      <c r="F83" s="2"/>
      <c r="G83" s="2"/>
      <c r="H83" s="102" t="s">
        <v>39</v>
      </c>
      <c r="I83" s="102"/>
      <c r="J83" s="102"/>
      <c r="K83" s="102"/>
      <c r="L83" s="102"/>
      <c r="M83" s="102"/>
      <c r="N83" s="34"/>
    </row>
    <row r="85" spans="1:14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29.45" customHeight="1" x14ac:dyDescent="0.25">
      <c r="A87" s="107" t="s">
        <v>43</v>
      </c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2"/>
    </row>
    <row r="88" spans="1:14" ht="21.6" customHeight="1" x14ac:dyDescent="0.25">
      <c r="A88" s="87" t="s">
        <v>31</v>
      </c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2"/>
    </row>
    <row r="89" spans="1:14" x14ac:dyDescent="0.2">
      <c r="A89" s="79" t="s">
        <v>0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2"/>
    </row>
    <row r="90" spans="1:14" ht="18" customHeight="1" x14ac:dyDescent="0.2">
      <c r="A90" s="79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2"/>
    </row>
    <row r="91" spans="1:14" ht="15.75" customHeight="1" x14ac:dyDescent="0.25">
      <c r="A91" s="80" t="s">
        <v>1</v>
      </c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3"/>
    </row>
    <row r="92" spans="1:14" ht="15.75" customHeight="1" x14ac:dyDescent="0.25">
      <c r="A92" s="103" t="s">
        <v>32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3"/>
    </row>
    <row r="93" spans="1:14" ht="15.75" x14ac:dyDescent="0.25">
      <c r="A93" s="72" t="s">
        <v>61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</row>
    <row r="94" spans="1:14" ht="18.75" thickBot="1" x14ac:dyDescent="0.3">
      <c r="A94" s="4"/>
      <c r="B94" s="4"/>
      <c r="C94" s="4"/>
      <c r="D94" s="4"/>
      <c r="E94" s="89" t="s">
        <v>28</v>
      </c>
      <c r="F94" s="89"/>
      <c r="G94" s="89"/>
      <c r="H94" s="89"/>
      <c r="I94" s="5"/>
      <c r="J94" s="5"/>
      <c r="K94" s="6"/>
      <c r="L94" s="6"/>
      <c r="M94" s="4"/>
      <c r="N94" s="4"/>
    </row>
    <row r="95" spans="1:14" ht="43.5" customHeight="1" x14ac:dyDescent="0.25">
      <c r="A95" s="84" t="s">
        <v>2</v>
      </c>
      <c r="B95" s="84" t="s">
        <v>3</v>
      </c>
      <c r="C95" s="84" t="s">
        <v>4</v>
      </c>
      <c r="D95" s="73" t="s">
        <v>5</v>
      </c>
      <c r="E95" s="98" t="s">
        <v>6</v>
      </c>
      <c r="F95" s="99"/>
      <c r="G95" s="99"/>
      <c r="H95" s="99"/>
      <c r="I95" s="92" t="s">
        <v>7</v>
      </c>
      <c r="J95" s="93"/>
      <c r="K95" s="93"/>
      <c r="L95" s="94"/>
      <c r="M95" s="81" t="s">
        <v>8</v>
      </c>
      <c r="N95" s="73" t="s">
        <v>42</v>
      </c>
    </row>
    <row r="96" spans="1:14" x14ac:dyDescent="0.25">
      <c r="A96" s="85"/>
      <c r="B96" s="85"/>
      <c r="C96" s="85"/>
      <c r="D96" s="74"/>
      <c r="E96" s="106" t="s">
        <v>9</v>
      </c>
      <c r="F96" s="95" t="s">
        <v>10</v>
      </c>
      <c r="G96" s="96"/>
      <c r="H96" s="97"/>
      <c r="I96" s="90" t="s">
        <v>11</v>
      </c>
      <c r="J96" s="100" t="s">
        <v>12</v>
      </c>
      <c r="K96" s="90" t="s">
        <v>13</v>
      </c>
      <c r="L96" s="90" t="s">
        <v>14</v>
      </c>
      <c r="M96" s="82"/>
      <c r="N96" s="74"/>
    </row>
    <row r="97" spans="1:14" ht="38.25" x14ac:dyDescent="0.25">
      <c r="A97" s="86"/>
      <c r="B97" s="86"/>
      <c r="C97" s="86"/>
      <c r="D97" s="88"/>
      <c r="E97" s="83"/>
      <c r="F97" s="7" t="s">
        <v>15</v>
      </c>
      <c r="G97" s="7" t="s">
        <v>16</v>
      </c>
      <c r="H97" s="7" t="s">
        <v>17</v>
      </c>
      <c r="I97" s="91"/>
      <c r="J97" s="101"/>
      <c r="K97" s="91"/>
      <c r="L97" s="91"/>
      <c r="M97" s="83"/>
      <c r="N97" s="74"/>
    </row>
    <row r="98" spans="1:14" ht="15.75" thickBot="1" x14ac:dyDescent="0.3">
      <c r="A98" s="8">
        <v>1</v>
      </c>
      <c r="B98" s="8">
        <v>2</v>
      </c>
      <c r="C98" s="9">
        <v>3</v>
      </c>
      <c r="D98" s="10">
        <v>4</v>
      </c>
      <c r="E98" s="10">
        <v>5</v>
      </c>
      <c r="F98" s="10">
        <v>6</v>
      </c>
      <c r="G98" s="8">
        <v>7</v>
      </c>
      <c r="H98" s="8">
        <v>8</v>
      </c>
      <c r="I98" s="8">
        <v>9</v>
      </c>
      <c r="J98" s="8">
        <v>10</v>
      </c>
      <c r="K98" s="8">
        <v>11</v>
      </c>
      <c r="L98" s="8">
        <v>12</v>
      </c>
      <c r="M98" s="8">
        <v>13</v>
      </c>
      <c r="N98" s="8">
        <v>14</v>
      </c>
    </row>
    <row r="99" spans="1:14" ht="15.75" thickBot="1" x14ac:dyDescent="0.25">
      <c r="A99" s="11" t="s">
        <v>21</v>
      </c>
      <c r="B99" s="12" t="s">
        <v>22</v>
      </c>
      <c r="C99" s="27" t="s">
        <v>33</v>
      </c>
      <c r="D99" s="50" t="s">
        <v>50</v>
      </c>
      <c r="E99" s="14">
        <v>14</v>
      </c>
      <c r="F99" s="15">
        <v>0</v>
      </c>
      <c r="G99" s="15">
        <v>0</v>
      </c>
      <c r="H99" s="15">
        <v>14</v>
      </c>
      <c r="I99" s="15">
        <v>4</v>
      </c>
      <c r="J99" s="41">
        <v>10</v>
      </c>
      <c r="K99" s="15">
        <v>0</v>
      </c>
      <c r="L99" s="17">
        <v>0</v>
      </c>
      <c r="M99" s="18">
        <f t="shared" ref="M99:M115" si="5">SUM(I99*5,J99*4,K99*3,L99*2)/H99</f>
        <v>4.2857142857142856</v>
      </c>
      <c r="N99" s="19"/>
    </row>
    <row r="100" spans="1:14" x14ac:dyDescent="0.2">
      <c r="A100" s="11" t="s">
        <v>21</v>
      </c>
      <c r="B100" s="57" t="s">
        <v>22</v>
      </c>
      <c r="C100" s="27" t="s">
        <v>54</v>
      </c>
      <c r="D100" s="50" t="s">
        <v>50</v>
      </c>
      <c r="E100" s="14">
        <v>14</v>
      </c>
      <c r="F100" s="15">
        <v>0</v>
      </c>
      <c r="G100" s="15">
        <v>0</v>
      </c>
      <c r="H100" s="15">
        <v>14</v>
      </c>
      <c r="I100" s="15">
        <v>4</v>
      </c>
      <c r="J100" s="41">
        <v>10</v>
      </c>
      <c r="K100" s="15">
        <v>0</v>
      </c>
      <c r="L100" s="17">
        <v>0</v>
      </c>
      <c r="M100" s="18">
        <f t="shared" si="5"/>
        <v>4.2857142857142856</v>
      </c>
      <c r="N100" s="19"/>
    </row>
    <row r="101" spans="1:14" x14ac:dyDescent="0.2">
      <c r="A101" s="11" t="s">
        <v>21</v>
      </c>
      <c r="B101" s="58" t="s">
        <v>23</v>
      </c>
      <c r="C101" s="27" t="s">
        <v>33</v>
      </c>
      <c r="D101" s="40" t="s">
        <v>34</v>
      </c>
      <c r="E101" s="14">
        <v>10</v>
      </c>
      <c r="F101" s="15">
        <v>0</v>
      </c>
      <c r="G101" s="15">
        <v>0</v>
      </c>
      <c r="H101" s="15">
        <v>10</v>
      </c>
      <c r="I101" s="15">
        <v>9</v>
      </c>
      <c r="J101" s="61">
        <v>1</v>
      </c>
      <c r="K101" s="61">
        <v>0</v>
      </c>
      <c r="L101" s="17">
        <v>0</v>
      </c>
      <c r="M101" s="18">
        <f t="shared" si="5"/>
        <v>4.9000000000000004</v>
      </c>
      <c r="N101" s="19"/>
    </row>
    <row r="102" spans="1:14" x14ac:dyDescent="0.2">
      <c r="A102" s="11" t="s">
        <v>21</v>
      </c>
      <c r="B102" s="12" t="s">
        <v>23</v>
      </c>
      <c r="C102" s="27" t="s">
        <v>55</v>
      </c>
      <c r="D102" s="40" t="s">
        <v>34</v>
      </c>
      <c r="E102" s="14">
        <v>10</v>
      </c>
      <c r="F102" s="15">
        <v>0</v>
      </c>
      <c r="G102" s="15">
        <v>0</v>
      </c>
      <c r="H102" s="15">
        <v>10</v>
      </c>
      <c r="I102" s="15">
        <v>9</v>
      </c>
      <c r="J102" s="65">
        <v>1</v>
      </c>
      <c r="K102" s="65">
        <v>0</v>
      </c>
      <c r="L102" s="17">
        <v>0</v>
      </c>
      <c r="M102" s="18">
        <f t="shared" si="5"/>
        <v>4.9000000000000004</v>
      </c>
      <c r="N102" s="19"/>
    </row>
    <row r="103" spans="1:14" x14ac:dyDescent="0.2">
      <c r="A103" s="11" t="s">
        <v>21</v>
      </c>
      <c r="B103" s="12" t="s">
        <v>24</v>
      </c>
      <c r="C103" s="27" t="s">
        <v>33</v>
      </c>
      <c r="D103" s="52" t="s">
        <v>44</v>
      </c>
      <c r="E103" s="14">
        <v>11</v>
      </c>
      <c r="F103" s="15">
        <v>0</v>
      </c>
      <c r="G103" s="15">
        <v>0</v>
      </c>
      <c r="H103" s="15">
        <v>11</v>
      </c>
      <c r="I103" s="67">
        <v>8</v>
      </c>
      <c r="J103" s="67">
        <v>3</v>
      </c>
      <c r="K103" s="15">
        <v>0</v>
      </c>
      <c r="L103" s="17">
        <v>0</v>
      </c>
      <c r="M103" s="18">
        <f t="shared" si="5"/>
        <v>4.7272727272727275</v>
      </c>
      <c r="N103" s="19"/>
    </row>
    <row r="104" spans="1:14" x14ac:dyDescent="0.2">
      <c r="A104" s="11" t="s">
        <v>21</v>
      </c>
      <c r="B104" s="57" t="s">
        <v>24</v>
      </c>
      <c r="C104" s="27" t="s">
        <v>54</v>
      </c>
      <c r="D104" s="52" t="s">
        <v>44</v>
      </c>
      <c r="E104" s="14">
        <v>11</v>
      </c>
      <c r="F104" s="15">
        <v>0</v>
      </c>
      <c r="G104" s="15">
        <v>0</v>
      </c>
      <c r="H104" s="15">
        <v>11</v>
      </c>
      <c r="I104" s="67">
        <v>8</v>
      </c>
      <c r="J104" s="67">
        <v>3</v>
      </c>
      <c r="K104" s="67">
        <v>0</v>
      </c>
      <c r="L104" s="17">
        <v>0</v>
      </c>
      <c r="M104" s="18">
        <f t="shared" si="5"/>
        <v>4.7272727272727275</v>
      </c>
      <c r="N104" s="19"/>
    </row>
    <row r="105" spans="1:14" x14ac:dyDescent="0.2">
      <c r="A105" s="11" t="s">
        <v>21</v>
      </c>
      <c r="B105" s="57" t="s">
        <v>41</v>
      </c>
      <c r="C105" s="27" t="s">
        <v>33</v>
      </c>
      <c r="D105" s="40" t="s">
        <v>34</v>
      </c>
      <c r="E105" s="14">
        <v>10</v>
      </c>
      <c r="F105" s="15">
        <v>0</v>
      </c>
      <c r="G105" s="15">
        <v>0</v>
      </c>
      <c r="H105" s="15">
        <v>10</v>
      </c>
      <c r="I105" s="15">
        <v>4</v>
      </c>
      <c r="J105" s="65">
        <v>6</v>
      </c>
      <c r="K105" s="15">
        <v>0</v>
      </c>
      <c r="L105" s="17">
        <v>0</v>
      </c>
      <c r="M105" s="18">
        <f t="shared" ref="M105" si="6">SUM(I105*5,J105*4,K105*3,L105*2)/H105</f>
        <v>4.4000000000000004</v>
      </c>
      <c r="N105" s="19"/>
    </row>
    <row r="106" spans="1:14" x14ac:dyDescent="0.2">
      <c r="A106" s="11" t="s">
        <v>21</v>
      </c>
      <c r="B106" s="12" t="s">
        <v>41</v>
      </c>
      <c r="C106" s="27" t="s">
        <v>55</v>
      </c>
      <c r="D106" s="40" t="s">
        <v>34</v>
      </c>
      <c r="E106" s="14">
        <v>10</v>
      </c>
      <c r="F106" s="15">
        <v>0</v>
      </c>
      <c r="G106" s="15">
        <v>0</v>
      </c>
      <c r="H106" s="15">
        <v>10</v>
      </c>
      <c r="I106" s="15">
        <v>4</v>
      </c>
      <c r="J106" s="65">
        <v>6</v>
      </c>
      <c r="K106" s="15">
        <v>0</v>
      </c>
      <c r="L106" s="17">
        <v>0</v>
      </c>
      <c r="M106" s="18">
        <f t="shared" si="5"/>
        <v>4.4000000000000004</v>
      </c>
      <c r="N106" s="19"/>
    </row>
    <row r="107" spans="1:14" x14ac:dyDescent="0.2">
      <c r="A107" s="11" t="s">
        <v>21</v>
      </c>
      <c r="B107" s="12" t="s">
        <v>45</v>
      </c>
      <c r="C107" s="27" t="s">
        <v>33</v>
      </c>
      <c r="D107" s="50" t="s">
        <v>53</v>
      </c>
      <c r="E107" s="14">
        <v>9</v>
      </c>
      <c r="F107" s="15">
        <v>0</v>
      </c>
      <c r="G107" s="15">
        <v>0</v>
      </c>
      <c r="H107" s="15">
        <v>9</v>
      </c>
      <c r="I107" s="15">
        <v>0</v>
      </c>
      <c r="J107" s="65">
        <v>9</v>
      </c>
      <c r="K107" s="15">
        <v>0</v>
      </c>
      <c r="L107" s="17">
        <v>0</v>
      </c>
      <c r="M107" s="18">
        <f t="shared" si="5"/>
        <v>4</v>
      </c>
      <c r="N107" s="19"/>
    </row>
    <row r="108" spans="1:14" x14ac:dyDescent="0.2">
      <c r="A108" s="11" t="s">
        <v>21</v>
      </c>
      <c r="B108" s="57" t="s">
        <v>45</v>
      </c>
      <c r="C108" s="27" t="s">
        <v>55</v>
      </c>
      <c r="D108" s="50" t="s">
        <v>53</v>
      </c>
      <c r="E108" s="14">
        <v>9</v>
      </c>
      <c r="F108" s="15">
        <v>0</v>
      </c>
      <c r="G108" s="15">
        <v>0</v>
      </c>
      <c r="H108" s="15">
        <v>9</v>
      </c>
      <c r="I108" s="15">
        <v>0</v>
      </c>
      <c r="J108" s="67">
        <v>9</v>
      </c>
      <c r="K108" s="67">
        <v>0</v>
      </c>
      <c r="L108" s="17">
        <v>0</v>
      </c>
      <c r="M108" s="18">
        <f t="shared" si="5"/>
        <v>4</v>
      </c>
      <c r="N108" s="19"/>
    </row>
    <row r="109" spans="1:14" x14ac:dyDescent="0.2">
      <c r="A109" s="11" t="s">
        <v>21</v>
      </c>
      <c r="B109" s="47" t="s">
        <v>25</v>
      </c>
      <c r="C109" s="27" t="s">
        <v>33</v>
      </c>
      <c r="D109" s="50" t="s">
        <v>51</v>
      </c>
      <c r="E109" s="14">
        <v>9</v>
      </c>
      <c r="F109" s="15">
        <v>0</v>
      </c>
      <c r="G109" s="15">
        <v>1</v>
      </c>
      <c r="H109" s="15">
        <v>8</v>
      </c>
      <c r="I109" s="15">
        <v>5</v>
      </c>
      <c r="J109" s="65">
        <v>1</v>
      </c>
      <c r="K109" s="65">
        <v>2</v>
      </c>
      <c r="L109" s="17">
        <v>0</v>
      </c>
      <c r="M109" s="18">
        <f t="shared" si="5"/>
        <v>4.375</v>
      </c>
      <c r="N109" s="19"/>
    </row>
    <row r="110" spans="1:14" x14ac:dyDescent="0.2">
      <c r="A110" s="11" t="s">
        <v>21</v>
      </c>
      <c r="B110" s="20" t="s">
        <v>25</v>
      </c>
      <c r="C110" s="27" t="s">
        <v>55</v>
      </c>
      <c r="D110" s="50" t="s">
        <v>51</v>
      </c>
      <c r="E110" s="14">
        <v>9</v>
      </c>
      <c r="F110" s="15">
        <v>0</v>
      </c>
      <c r="G110" s="15">
        <v>1</v>
      </c>
      <c r="H110" s="15">
        <v>8</v>
      </c>
      <c r="I110" s="15">
        <v>5</v>
      </c>
      <c r="J110" s="65">
        <v>1</v>
      </c>
      <c r="K110" s="15">
        <v>2</v>
      </c>
      <c r="L110" s="17">
        <v>0</v>
      </c>
      <c r="M110" s="18">
        <f t="shared" si="5"/>
        <v>4.375</v>
      </c>
      <c r="N110" s="19"/>
    </row>
    <row r="111" spans="1:14" x14ac:dyDescent="0.2">
      <c r="A111" s="11" t="s">
        <v>21</v>
      </c>
      <c r="B111" s="20" t="s">
        <v>26</v>
      </c>
      <c r="C111" s="27" t="s">
        <v>33</v>
      </c>
      <c r="D111" s="52" t="s">
        <v>56</v>
      </c>
      <c r="E111" s="14">
        <v>10</v>
      </c>
      <c r="F111" s="15">
        <v>0</v>
      </c>
      <c r="G111" s="15">
        <v>0</v>
      </c>
      <c r="H111" s="15">
        <v>10</v>
      </c>
      <c r="I111" s="15">
        <v>3</v>
      </c>
      <c r="J111" s="16">
        <v>7</v>
      </c>
      <c r="K111" s="15">
        <v>0</v>
      </c>
      <c r="L111" s="17">
        <v>0</v>
      </c>
      <c r="M111" s="18">
        <f t="shared" si="5"/>
        <v>4.3</v>
      </c>
      <c r="N111" s="19"/>
    </row>
    <row r="112" spans="1:14" x14ac:dyDescent="0.2">
      <c r="A112" s="11" t="s">
        <v>21</v>
      </c>
      <c r="B112" s="47" t="s">
        <v>26</v>
      </c>
      <c r="C112" s="27" t="s">
        <v>55</v>
      </c>
      <c r="D112" s="52" t="s">
        <v>56</v>
      </c>
      <c r="E112" s="14">
        <v>10</v>
      </c>
      <c r="F112" s="15">
        <v>0</v>
      </c>
      <c r="G112" s="15">
        <v>0</v>
      </c>
      <c r="H112" s="15">
        <v>10</v>
      </c>
      <c r="I112" s="17">
        <v>3</v>
      </c>
      <c r="J112" s="69">
        <v>7</v>
      </c>
      <c r="K112" s="68">
        <v>0</v>
      </c>
      <c r="L112" s="17">
        <v>0</v>
      </c>
      <c r="M112" s="18">
        <f t="shared" si="5"/>
        <v>4.3</v>
      </c>
      <c r="N112" s="19"/>
    </row>
    <row r="113" spans="1:14" x14ac:dyDescent="0.2">
      <c r="A113" s="11" t="s">
        <v>21</v>
      </c>
      <c r="B113" s="59" t="s">
        <v>46</v>
      </c>
      <c r="C113" s="27" t="s">
        <v>33</v>
      </c>
      <c r="D113" s="50" t="s">
        <v>53</v>
      </c>
      <c r="E113" s="14">
        <v>7</v>
      </c>
      <c r="F113" s="15">
        <v>0</v>
      </c>
      <c r="G113" s="15">
        <v>0</v>
      </c>
      <c r="H113" s="15">
        <v>7</v>
      </c>
      <c r="I113" s="15">
        <v>3</v>
      </c>
      <c r="J113" s="67">
        <v>4</v>
      </c>
      <c r="K113" s="67">
        <v>0</v>
      </c>
      <c r="L113" s="17">
        <v>0</v>
      </c>
      <c r="M113" s="18">
        <f t="shared" si="5"/>
        <v>4.4285714285714288</v>
      </c>
      <c r="N113" s="19"/>
    </row>
    <row r="114" spans="1:14" x14ac:dyDescent="0.2">
      <c r="A114" s="11" t="s">
        <v>21</v>
      </c>
      <c r="B114" s="59" t="s">
        <v>46</v>
      </c>
      <c r="C114" s="27" t="s">
        <v>55</v>
      </c>
      <c r="D114" s="50" t="s">
        <v>53</v>
      </c>
      <c r="E114" s="14">
        <v>7</v>
      </c>
      <c r="F114" s="15">
        <v>0</v>
      </c>
      <c r="G114" s="15">
        <v>0</v>
      </c>
      <c r="H114" s="15">
        <v>7</v>
      </c>
      <c r="I114" s="15">
        <v>3</v>
      </c>
      <c r="J114" s="65">
        <v>4</v>
      </c>
      <c r="K114" s="15">
        <v>0</v>
      </c>
      <c r="L114" s="17">
        <v>0</v>
      </c>
      <c r="M114" s="18">
        <f t="shared" si="5"/>
        <v>4.4285714285714288</v>
      </c>
      <c r="N114" s="19"/>
    </row>
    <row r="115" spans="1:14" ht="17.45" customHeight="1" thickBot="1" x14ac:dyDescent="0.25">
      <c r="A115" s="109" t="s">
        <v>27</v>
      </c>
      <c r="B115" s="110"/>
      <c r="C115" s="110"/>
      <c r="D115" s="111"/>
      <c r="E115" s="42">
        <f t="shared" ref="E115:L115" si="7">SUM(E99:E114)</f>
        <v>160</v>
      </c>
      <c r="F115" s="29">
        <f t="shared" si="7"/>
        <v>0</v>
      </c>
      <c r="G115" s="29">
        <f t="shared" si="7"/>
        <v>2</v>
      </c>
      <c r="H115" s="29">
        <f t="shared" si="7"/>
        <v>158</v>
      </c>
      <c r="I115" s="29">
        <f t="shared" si="7"/>
        <v>72</v>
      </c>
      <c r="J115" s="29">
        <f t="shared" si="7"/>
        <v>82</v>
      </c>
      <c r="K115" s="29">
        <f t="shared" si="7"/>
        <v>4</v>
      </c>
      <c r="L115" s="30">
        <f t="shared" si="7"/>
        <v>0</v>
      </c>
      <c r="M115" s="31">
        <f t="shared" si="5"/>
        <v>4.4303797468354427</v>
      </c>
      <c r="N115" s="32"/>
    </row>
    <row r="116" spans="1:14" x14ac:dyDescent="0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4"/>
    </row>
    <row r="117" spans="1:14" x14ac:dyDescent="0.2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34"/>
    </row>
    <row r="118" spans="1:14" x14ac:dyDescent="0.2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34"/>
    </row>
    <row r="119" spans="1:14" x14ac:dyDescent="0.2">
      <c r="A119" s="2" t="s">
        <v>38</v>
      </c>
      <c r="B119" s="2"/>
      <c r="C119" s="2" t="s">
        <v>60</v>
      </c>
      <c r="D119" s="2"/>
      <c r="E119" s="2"/>
      <c r="F119" s="2"/>
      <c r="G119" s="2"/>
      <c r="H119" s="102" t="s">
        <v>39</v>
      </c>
      <c r="I119" s="102"/>
      <c r="J119" s="102"/>
      <c r="K119" s="102"/>
      <c r="L119" s="102"/>
      <c r="M119" s="102"/>
      <c r="N119" s="34"/>
    </row>
    <row r="120" spans="1:14" x14ac:dyDescent="0.2">
      <c r="A120" s="2"/>
      <c r="B120" s="2"/>
      <c r="C120" s="2"/>
      <c r="D120" s="2"/>
      <c r="E120" s="2"/>
      <c r="F120" s="2"/>
      <c r="G120" s="2"/>
      <c r="H120" s="36"/>
      <c r="I120" s="36"/>
      <c r="J120" s="36"/>
      <c r="K120" s="36"/>
      <c r="L120" s="36"/>
      <c r="M120" s="36"/>
      <c r="N120" s="34"/>
    </row>
    <row r="121" spans="1:14" x14ac:dyDescent="0.2">
      <c r="A121" s="2"/>
      <c r="B121" s="2"/>
      <c r="C121" s="2"/>
      <c r="D121" s="2"/>
      <c r="E121" s="2"/>
      <c r="F121" s="2"/>
      <c r="G121" s="2"/>
      <c r="H121" s="36"/>
      <c r="I121" s="36"/>
      <c r="J121" s="36"/>
      <c r="K121" s="36"/>
      <c r="L121" s="36"/>
      <c r="M121" s="36"/>
      <c r="N121" s="34"/>
    </row>
    <row r="124" spans="1:14" x14ac:dyDescent="0.2">
      <c r="A124" s="1"/>
      <c r="B124" s="1"/>
      <c r="C124" s="1"/>
      <c r="D124" s="1"/>
      <c r="E124" s="2"/>
      <c r="F124" s="2"/>
      <c r="G124" s="2"/>
      <c r="H124" s="2"/>
      <c r="I124" s="2"/>
      <c r="J124" s="2"/>
      <c r="K124" s="44"/>
      <c r="L124" s="44"/>
      <c r="M124" s="44"/>
      <c r="N124" s="2"/>
    </row>
    <row r="125" spans="1:14" ht="17.45" customHeight="1" x14ac:dyDescent="0.2">
      <c r="A125" s="1"/>
      <c r="B125" s="1"/>
      <c r="C125" s="1"/>
      <c r="D125" s="1"/>
      <c r="E125" s="2"/>
      <c r="F125" s="2"/>
      <c r="G125" s="2"/>
      <c r="H125" s="2"/>
      <c r="I125" s="2"/>
      <c r="J125" s="2"/>
      <c r="K125" s="45"/>
      <c r="L125" s="45"/>
      <c r="M125" s="45"/>
      <c r="N125" s="2"/>
    </row>
    <row r="127" spans="1:14" ht="15.75" x14ac:dyDescent="0.25">
      <c r="A127" s="87" t="s">
        <v>43</v>
      </c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2"/>
    </row>
    <row r="128" spans="1:14" ht="15.75" x14ac:dyDescent="0.25">
      <c r="A128" s="87" t="s">
        <v>31</v>
      </c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2"/>
    </row>
    <row r="129" spans="1:14" x14ac:dyDescent="0.2">
      <c r="A129" s="79" t="s">
        <v>57</v>
      </c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2"/>
    </row>
    <row r="130" spans="1:14" ht="15" customHeight="1" x14ac:dyDescent="0.2">
      <c r="A130" s="79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2"/>
    </row>
    <row r="131" spans="1:14" ht="15" customHeight="1" x14ac:dyDescent="0.2">
      <c r="A131" s="80" t="s">
        <v>1</v>
      </c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2"/>
    </row>
    <row r="132" spans="1:14" ht="15.75" customHeight="1" x14ac:dyDescent="0.25">
      <c r="A132" s="103" t="s">
        <v>40</v>
      </c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3"/>
    </row>
    <row r="133" spans="1:14" ht="15.75" x14ac:dyDescent="0.25">
      <c r="A133" s="72" t="s">
        <v>61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</row>
    <row r="134" spans="1:14" ht="22.15" customHeight="1" thickBot="1" x14ac:dyDescent="0.3">
      <c r="A134" s="4"/>
      <c r="B134" s="4"/>
      <c r="C134" s="4"/>
      <c r="D134" s="4"/>
      <c r="E134" s="78" t="s">
        <v>37</v>
      </c>
      <c r="F134" s="78"/>
      <c r="G134" s="78"/>
      <c r="H134" s="78"/>
      <c r="I134" s="5"/>
      <c r="J134" s="5"/>
      <c r="K134" s="6"/>
      <c r="L134" s="6"/>
      <c r="M134" s="4"/>
      <c r="N134" s="46"/>
    </row>
    <row r="135" spans="1:14" ht="35.25" customHeight="1" thickBot="1" x14ac:dyDescent="0.3">
      <c r="A135" s="84" t="s">
        <v>2</v>
      </c>
      <c r="B135" s="84" t="s">
        <v>3</v>
      </c>
      <c r="C135" s="84" t="s">
        <v>4</v>
      </c>
      <c r="D135" s="73" t="s">
        <v>5</v>
      </c>
      <c r="E135" s="98" t="s">
        <v>6</v>
      </c>
      <c r="F135" s="99"/>
      <c r="G135" s="99"/>
      <c r="H135" s="99"/>
      <c r="I135" s="92" t="s">
        <v>7</v>
      </c>
      <c r="J135" s="93"/>
      <c r="K135" s="93"/>
      <c r="L135" s="94"/>
      <c r="M135" s="81" t="s">
        <v>8</v>
      </c>
      <c r="N135" s="73" t="s">
        <v>42</v>
      </c>
    </row>
    <row r="136" spans="1:14" ht="9.6" customHeight="1" thickBot="1" x14ac:dyDescent="0.3">
      <c r="A136" s="85"/>
      <c r="B136" s="85"/>
      <c r="C136" s="85"/>
      <c r="D136" s="74"/>
      <c r="E136" s="106" t="s">
        <v>9</v>
      </c>
      <c r="F136" s="95" t="s">
        <v>10</v>
      </c>
      <c r="G136" s="96"/>
      <c r="H136" s="97"/>
      <c r="I136" s="90" t="s">
        <v>11</v>
      </c>
      <c r="J136" s="100" t="s">
        <v>12</v>
      </c>
      <c r="K136" s="90" t="s">
        <v>13</v>
      </c>
      <c r="L136" s="90" t="s">
        <v>14</v>
      </c>
      <c r="M136" s="82"/>
      <c r="N136" s="74"/>
    </row>
    <row r="137" spans="1:14" ht="40.5" customHeight="1" thickBot="1" x14ac:dyDescent="0.3">
      <c r="A137" s="86"/>
      <c r="B137" s="86"/>
      <c r="C137" s="86"/>
      <c r="D137" s="88"/>
      <c r="E137" s="83"/>
      <c r="F137" s="7" t="s">
        <v>15</v>
      </c>
      <c r="G137" s="7" t="s">
        <v>16</v>
      </c>
      <c r="H137" s="7" t="s">
        <v>17</v>
      </c>
      <c r="I137" s="91"/>
      <c r="J137" s="101"/>
      <c r="K137" s="91"/>
      <c r="L137" s="91"/>
      <c r="M137" s="83"/>
      <c r="N137" s="74"/>
    </row>
    <row r="138" spans="1:14" ht="26.25" customHeight="1" thickBot="1" x14ac:dyDescent="0.3">
      <c r="A138" s="8">
        <v>1</v>
      </c>
      <c r="B138" s="8">
        <v>2</v>
      </c>
      <c r="C138" s="9">
        <v>3</v>
      </c>
      <c r="D138" s="10">
        <v>4</v>
      </c>
      <c r="E138" s="10">
        <v>5</v>
      </c>
      <c r="F138" s="10">
        <v>6</v>
      </c>
      <c r="G138" s="8">
        <v>7</v>
      </c>
      <c r="H138" s="8">
        <v>8</v>
      </c>
      <c r="I138" s="8">
        <v>9</v>
      </c>
      <c r="J138" s="8">
        <v>10</v>
      </c>
      <c r="K138" s="8">
        <v>11</v>
      </c>
      <c r="L138" s="8">
        <v>12</v>
      </c>
      <c r="M138" s="8">
        <v>13</v>
      </c>
      <c r="N138" s="8">
        <v>14</v>
      </c>
    </row>
    <row r="139" spans="1:14" x14ac:dyDescent="0.2">
      <c r="A139" s="11" t="s">
        <v>21</v>
      </c>
      <c r="B139" s="59" t="s">
        <v>58</v>
      </c>
      <c r="C139" s="27" t="s">
        <v>33</v>
      </c>
      <c r="D139" s="26" t="s">
        <v>56</v>
      </c>
      <c r="E139" s="71">
        <v>8</v>
      </c>
      <c r="F139" s="22">
        <v>0</v>
      </c>
      <c r="G139" s="22">
        <v>0</v>
      </c>
      <c r="H139" s="22">
        <v>8</v>
      </c>
      <c r="I139" s="22">
        <v>5</v>
      </c>
      <c r="J139" s="22">
        <v>3</v>
      </c>
      <c r="K139" s="22">
        <v>0</v>
      </c>
      <c r="L139" s="23">
        <v>0</v>
      </c>
      <c r="M139" s="25">
        <f>SUM(I139*5,J139*4,K139*3,L139*2)/H139</f>
        <v>4.625</v>
      </c>
      <c r="N139" s="19"/>
    </row>
    <row r="140" spans="1:14" ht="16.5" thickBot="1" x14ac:dyDescent="0.25">
      <c r="A140" s="109" t="s">
        <v>27</v>
      </c>
      <c r="B140" s="110"/>
      <c r="C140" s="110"/>
      <c r="D140" s="111"/>
      <c r="E140" s="70">
        <v>8</v>
      </c>
      <c r="F140" s="29">
        <v>0</v>
      </c>
      <c r="G140" s="29">
        <v>0</v>
      </c>
      <c r="H140" s="29">
        <v>8</v>
      </c>
      <c r="I140" s="29">
        <v>5</v>
      </c>
      <c r="J140" s="29">
        <v>3</v>
      </c>
      <c r="K140" s="29">
        <v>0</v>
      </c>
      <c r="L140" s="30">
        <v>0</v>
      </c>
      <c r="M140" s="31">
        <f>SUM(I140*5,J140*4,K140*3,L140*2)/H140</f>
        <v>4.625</v>
      </c>
      <c r="N140" s="32"/>
    </row>
    <row r="141" spans="1:14" ht="15.75" customHeight="1" x14ac:dyDescent="0.25"/>
    <row r="142" spans="1:14" ht="15.75" customHeight="1" x14ac:dyDescent="0.25"/>
    <row r="144" spans="1:14" ht="18.75" customHeight="1" x14ac:dyDescent="0.2">
      <c r="A144" s="2" t="s">
        <v>38</v>
      </c>
      <c r="B144" s="2"/>
      <c r="C144" s="2" t="s">
        <v>60</v>
      </c>
      <c r="D144" s="2"/>
      <c r="E144" s="2"/>
      <c r="F144" s="2"/>
      <c r="G144" s="2"/>
      <c r="H144" s="102" t="s">
        <v>39</v>
      </c>
      <c r="I144" s="102"/>
      <c r="J144" s="102"/>
      <c r="K144" s="102"/>
      <c r="L144" s="102"/>
      <c r="M144" s="102"/>
    </row>
    <row r="152" spans="15:16" ht="21" customHeight="1" x14ac:dyDescent="0.25"/>
    <row r="158" spans="15:16" ht="16.149999999999999" customHeight="1" x14ac:dyDescent="0.2">
      <c r="O158" s="1"/>
      <c r="P158" s="1"/>
    </row>
    <row r="159" spans="15:16" x14ac:dyDescent="0.2">
      <c r="O159" s="1"/>
      <c r="P159" s="1"/>
    </row>
    <row r="160" spans="15:16" x14ac:dyDescent="0.2">
      <c r="O160" s="1"/>
      <c r="P160" s="1"/>
    </row>
    <row r="161" spans="15:16" ht="10.15" customHeight="1" x14ac:dyDescent="0.2">
      <c r="O161" s="1"/>
      <c r="P161" s="1"/>
    </row>
    <row r="162" spans="15:16" ht="15.75" customHeight="1" x14ac:dyDescent="0.2">
      <c r="O162" s="1"/>
      <c r="P162" s="1"/>
    </row>
    <row r="163" spans="15:16" x14ac:dyDescent="0.2">
      <c r="O163" s="1"/>
      <c r="P163" s="1"/>
    </row>
    <row r="165" spans="15:16" x14ac:dyDescent="0.2">
      <c r="O165" s="1"/>
      <c r="P165" s="1"/>
    </row>
    <row r="166" spans="15:16" ht="41.25" customHeight="1" x14ac:dyDescent="0.2">
      <c r="O166" s="1"/>
      <c r="P166" s="1"/>
    </row>
    <row r="167" spans="15:16" x14ac:dyDescent="0.2">
      <c r="O167" s="1"/>
      <c r="P167" s="1"/>
    </row>
    <row r="168" spans="15:16" x14ac:dyDescent="0.2">
      <c r="O168" s="1"/>
      <c r="P168" s="1"/>
    </row>
    <row r="169" spans="15:16" x14ac:dyDescent="0.2">
      <c r="O169" s="1"/>
      <c r="P169" s="1"/>
    </row>
    <row r="170" spans="15:16" ht="19.899999999999999" customHeight="1" x14ac:dyDescent="0.2">
      <c r="O170" s="1"/>
      <c r="P170" s="1"/>
    </row>
    <row r="171" spans="15:16" ht="19.899999999999999" customHeight="1" x14ac:dyDescent="0.2">
      <c r="O171" s="1"/>
      <c r="P171" s="1"/>
    </row>
    <row r="172" spans="15:16" ht="19.899999999999999" customHeight="1" x14ac:dyDescent="0.2">
      <c r="O172" s="1"/>
      <c r="P172" s="1"/>
    </row>
    <row r="173" spans="15:16" ht="19.899999999999999" customHeight="1" x14ac:dyDescent="0.2">
      <c r="O173" s="1"/>
      <c r="P173" s="1"/>
    </row>
    <row r="174" spans="15:16" ht="19.899999999999999" customHeight="1" x14ac:dyDescent="0.2">
      <c r="O174" s="1"/>
      <c r="P174" s="1"/>
    </row>
    <row r="175" spans="15:16" ht="19.899999999999999" customHeight="1" x14ac:dyDescent="0.2">
      <c r="O175" s="1"/>
      <c r="P175" s="1"/>
    </row>
    <row r="176" spans="15:16" ht="19.899999999999999" customHeight="1" x14ac:dyDescent="0.2">
      <c r="O176" s="1"/>
      <c r="P176" s="1"/>
    </row>
    <row r="177" spans="15:16" x14ac:dyDescent="0.2">
      <c r="O177" s="1"/>
      <c r="P177" s="1"/>
    </row>
    <row r="191" spans="15:16" ht="15.75" customHeight="1" x14ac:dyDescent="0.25"/>
    <row r="192" spans="15:16" ht="15.75" customHeight="1" x14ac:dyDescent="0.25"/>
    <row r="195" ht="43.5" customHeight="1" x14ac:dyDescent="0.25"/>
  </sheetData>
  <mergeCells count="111">
    <mergeCell ref="H144:M144"/>
    <mergeCell ref="I95:L95"/>
    <mergeCell ref="E96:E97"/>
    <mergeCell ref="K96:K97"/>
    <mergeCell ref="F96:H96"/>
    <mergeCell ref="I96:I97"/>
    <mergeCell ref="J96:J97"/>
    <mergeCell ref="D135:D137"/>
    <mergeCell ref="H119:M119"/>
    <mergeCell ref="A140:D140"/>
    <mergeCell ref="E95:H95"/>
    <mergeCell ref="B95:B97"/>
    <mergeCell ref="E136:E137"/>
    <mergeCell ref="A132:M132"/>
    <mergeCell ref="M135:M137"/>
    <mergeCell ref="A127:M127"/>
    <mergeCell ref="A131:M131"/>
    <mergeCell ref="B135:B137"/>
    <mergeCell ref="A129:M130"/>
    <mergeCell ref="A115:D115"/>
    <mergeCell ref="A2:M2"/>
    <mergeCell ref="A95:A97"/>
    <mergeCell ref="E39:H39"/>
    <mergeCell ref="A87:M87"/>
    <mergeCell ref="A40:A42"/>
    <mergeCell ref="D40:D42"/>
    <mergeCell ref="E40:H40"/>
    <mergeCell ref="H56:M56"/>
    <mergeCell ref="K59:M59"/>
    <mergeCell ref="E69:E70"/>
    <mergeCell ref="M10:M12"/>
    <mergeCell ref="H28:M28"/>
    <mergeCell ref="A32:M32"/>
    <mergeCell ref="A33:M33"/>
    <mergeCell ref="A34:M35"/>
    <mergeCell ref="A36:M36"/>
    <mergeCell ref="A68:A70"/>
    <mergeCell ref="I41:I42"/>
    <mergeCell ref="A91:M91"/>
    <mergeCell ref="A92:M92"/>
    <mergeCell ref="L96:L97"/>
    <mergeCell ref="A3:M3"/>
    <mergeCell ref="A37:M37"/>
    <mergeCell ref="A4:M5"/>
    <mergeCell ref="I11:I12"/>
    <mergeCell ref="J11:J12"/>
    <mergeCell ref="M40:M42"/>
    <mergeCell ref="D68:D70"/>
    <mergeCell ref="A60:M60"/>
    <mergeCell ref="A6:M6"/>
    <mergeCell ref="A7:M7"/>
    <mergeCell ref="K41:K42"/>
    <mergeCell ref="E9:H9"/>
    <mergeCell ref="D10:D12"/>
    <mergeCell ref="F69:H69"/>
    <mergeCell ref="E41:E42"/>
    <mergeCell ref="E10:H10"/>
    <mergeCell ref="J41:J42"/>
    <mergeCell ref="I10:L10"/>
    <mergeCell ref="K69:K70"/>
    <mergeCell ref="C40:C42"/>
    <mergeCell ref="B40:B42"/>
    <mergeCell ref="I68:L68"/>
    <mergeCell ref="H83:M83"/>
    <mergeCell ref="N95:N97"/>
    <mergeCell ref="N68:N70"/>
    <mergeCell ref="A65:M65"/>
    <mergeCell ref="C68:C70"/>
    <mergeCell ref="A61:M61"/>
    <mergeCell ref="E11:E12"/>
    <mergeCell ref="L41:L42"/>
    <mergeCell ref="L11:L12"/>
    <mergeCell ref="K11:K12"/>
    <mergeCell ref="F41:H41"/>
    <mergeCell ref="J69:J70"/>
    <mergeCell ref="A10:A12"/>
    <mergeCell ref="B10:B12"/>
    <mergeCell ref="C10:C12"/>
    <mergeCell ref="L69:L70"/>
    <mergeCell ref="B68:B70"/>
    <mergeCell ref="A24:D24"/>
    <mergeCell ref="N40:N42"/>
    <mergeCell ref="F11:H11"/>
    <mergeCell ref="N10:N12"/>
    <mergeCell ref="A62:M63"/>
    <mergeCell ref="I40:L40"/>
    <mergeCell ref="E68:H68"/>
    <mergeCell ref="N135:N137"/>
    <mergeCell ref="A52:D52"/>
    <mergeCell ref="E67:H67"/>
    <mergeCell ref="A89:M90"/>
    <mergeCell ref="A64:M64"/>
    <mergeCell ref="M68:M70"/>
    <mergeCell ref="C95:C97"/>
    <mergeCell ref="A88:M88"/>
    <mergeCell ref="D95:D97"/>
    <mergeCell ref="E94:H94"/>
    <mergeCell ref="I69:I70"/>
    <mergeCell ref="A79:D79"/>
    <mergeCell ref="M95:M97"/>
    <mergeCell ref="A135:A137"/>
    <mergeCell ref="I135:L135"/>
    <mergeCell ref="F136:H136"/>
    <mergeCell ref="E135:H135"/>
    <mergeCell ref="E134:H134"/>
    <mergeCell ref="A128:M128"/>
    <mergeCell ref="C135:C137"/>
    <mergeCell ref="L136:L137"/>
    <mergeCell ref="K136:K137"/>
    <mergeCell ref="J136:J137"/>
    <mergeCell ref="I136:I137"/>
  </mergeCells>
  <pageMargins left="0.39370078740157483" right="0.39370078740157483" top="0.74803149606299213" bottom="0.74803149606299213" header="0.31496062992125984" footer="0.31496062992125984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25"/>
    </sheetView>
  </sheetViews>
  <sheetFormatPr default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Дизайн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CPH2565</dc:creator>
  <cp:lastModifiedBy>Навч.відділ1</cp:lastModifiedBy>
  <dcterms:created xsi:type="dcterms:W3CDTF">2006-09-28T02:33:49Z</dcterms:created>
  <dcterms:modified xsi:type="dcterms:W3CDTF">2025-08-26T07:20:32Z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44bf205d302144b1a93140e5002da795</vt:lpwstr>
  </property>
</Properties>
</file>