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kto\Downloads\"/>
    </mc:Choice>
  </mc:AlternateContent>
  <xr:revisionPtr revIDLastSave="0" documentId="13_ncr:1_{E8AC92E9-88E8-4D89-A1D8-C66E2A3C19F7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Лист1" sheetId="1" r:id="rId1"/>
  </sheets>
  <definedNames>
    <definedName name="_xlnm.Print_Area" localSheetId="0">Лист1!#REF!,Лист1!#REF!,Лист1!#REF!,Лист1!#REF!,Лист1!#REF!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0" i="1" l="1"/>
  <c r="E96" i="1" l="1"/>
  <c r="F96" i="1"/>
  <c r="G96" i="1"/>
  <c r="I44" i="1"/>
  <c r="J44" i="1"/>
  <c r="K44" i="1"/>
  <c r="L44" i="1"/>
  <c r="M255" i="1"/>
  <c r="M256" i="1"/>
  <c r="M232" i="1"/>
  <c r="M231" i="1"/>
  <c r="M230" i="1"/>
  <c r="M229" i="1"/>
  <c r="M228" i="1"/>
  <c r="M227" i="1"/>
  <c r="M204" i="1"/>
  <c r="M203" i="1"/>
  <c r="M202" i="1"/>
  <c r="M201" i="1"/>
  <c r="M178" i="1"/>
  <c r="M176" i="1"/>
  <c r="M64" i="1" l="1"/>
  <c r="E44" i="1"/>
  <c r="M20" i="1"/>
  <c r="M19" i="1"/>
  <c r="M21" i="1"/>
  <c r="M22" i="1"/>
  <c r="F23" i="1"/>
  <c r="G23" i="1"/>
  <c r="L23" i="1"/>
  <c r="M18" i="1"/>
  <c r="M17" i="1"/>
  <c r="M15" i="1"/>
  <c r="M90" i="1"/>
  <c r="M91" i="1"/>
  <c r="M92" i="1"/>
  <c r="M93" i="1"/>
  <c r="M94" i="1"/>
  <c r="M95" i="1"/>
  <c r="H96" i="1"/>
  <c r="I96" i="1"/>
  <c r="J96" i="1"/>
  <c r="K96" i="1"/>
  <c r="L96" i="1"/>
  <c r="L326" i="1"/>
  <c r="K326" i="1"/>
  <c r="J326" i="1"/>
  <c r="I326" i="1"/>
  <c r="G326" i="1"/>
  <c r="F326" i="1"/>
  <c r="L305" i="1"/>
  <c r="K305" i="1"/>
  <c r="J305" i="1"/>
  <c r="I305" i="1"/>
  <c r="H305" i="1"/>
  <c r="G305" i="1"/>
  <c r="F305" i="1"/>
  <c r="M304" i="1"/>
  <c r="M303" i="1"/>
  <c r="M302" i="1"/>
  <c r="L282" i="1"/>
  <c r="K282" i="1"/>
  <c r="J282" i="1"/>
  <c r="H282" i="1"/>
  <c r="G282" i="1"/>
  <c r="F282" i="1"/>
  <c r="M281" i="1"/>
  <c r="M280" i="1"/>
  <c r="M276" i="1"/>
  <c r="M39" i="1"/>
  <c r="L257" i="1"/>
  <c r="K257" i="1"/>
  <c r="J257" i="1"/>
  <c r="I257" i="1"/>
  <c r="H257" i="1"/>
  <c r="G257" i="1"/>
  <c r="F257" i="1"/>
  <c r="E257" i="1"/>
  <c r="M252" i="1"/>
  <c r="L233" i="1"/>
  <c r="K233" i="1"/>
  <c r="J233" i="1"/>
  <c r="I233" i="1"/>
  <c r="H233" i="1"/>
  <c r="G233" i="1"/>
  <c r="F233" i="1"/>
  <c r="E233" i="1"/>
  <c r="M226" i="1"/>
  <c r="M225" i="1"/>
  <c r="L205" i="1"/>
  <c r="K205" i="1"/>
  <c r="J205" i="1"/>
  <c r="I205" i="1"/>
  <c r="H205" i="1"/>
  <c r="G205" i="1"/>
  <c r="F205" i="1"/>
  <c r="E205" i="1"/>
  <c r="M200" i="1"/>
  <c r="M199" i="1"/>
  <c r="M197" i="1"/>
  <c r="L180" i="1"/>
  <c r="K180" i="1"/>
  <c r="J180" i="1"/>
  <c r="I180" i="1"/>
  <c r="H180" i="1"/>
  <c r="G180" i="1"/>
  <c r="F180" i="1"/>
  <c r="M179" i="1"/>
  <c r="M177" i="1"/>
  <c r="M175" i="1"/>
  <c r="M174" i="1"/>
  <c r="M173" i="1"/>
  <c r="M172" i="1"/>
  <c r="M171" i="1"/>
  <c r="M170" i="1"/>
  <c r="E71" i="1"/>
  <c r="H71" i="1"/>
  <c r="M37" i="1"/>
  <c r="E123" i="1"/>
  <c r="F123" i="1"/>
  <c r="G123" i="1"/>
  <c r="H123" i="1"/>
  <c r="I123" i="1"/>
  <c r="J123" i="1"/>
  <c r="K123" i="1"/>
  <c r="L123" i="1"/>
  <c r="M70" i="1"/>
  <c r="M69" i="1"/>
  <c r="M68" i="1"/>
  <c r="M67" i="1"/>
  <c r="M66" i="1"/>
  <c r="F44" i="1"/>
  <c r="G44" i="1"/>
  <c r="H44" i="1"/>
  <c r="M42" i="1"/>
  <c r="M41" i="1"/>
  <c r="M96" i="1" l="1"/>
  <c r="M23" i="1"/>
  <c r="M305" i="1"/>
  <c r="M282" i="1"/>
  <c r="M257" i="1"/>
  <c r="M233" i="1"/>
  <c r="M205" i="1"/>
  <c r="M180" i="1"/>
  <c r="M123" i="1"/>
  <c r="M44" i="1"/>
  <c r="M148" i="1" l="1"/>
  <c r="M147" i="1"/>
  <c r="L151" i="1" l="1"/>
  <c r="K151" i="1"/>
  <c r="J151" i="1"/>
  <c r="I151" i="1"/>
  <c r="H151" i="1"/>
  <c r="G151" i="1"/>
  <c r="F151" i="1"/>
  <c r="M149" i="1"/>
  <c r="M146" i="1"/>
  <c r="M145" i="1"/>
  <c r="M144" i="1"/>
  <c r="M143" i="1"/>
  <c r="M122" i="1"/>
  <c r="M121" i="1"/>
  <c r="M120" i="1"/>
  <c r="M119" i="1"/>
  <c r="M118" i="1"/>
  <c r="M117" i="1"/>
  <c r="M116" i="1"/>
  <c r="M115" i="1"/>
  <c r="L71" i="1"/>
  <c r="K71" i="1"/>
  <c r="J71" i="1"/>
  <c r="I71" i="1"/>
  <c r="G71" i="1"/>
  <c r="F71" i="1"/>
  <c r="M65" i="1"/>
  <c r="M151" i="1" l="1"/>
  <c r="M71" i="1"/>
</calcChain>
</file>

<file path=xl/sharedStrings.xml><?xml version="1.0" encoding="utf-8"?>
<sst xmlns="http://schemas.openxmlformats.org/spreadsheetml/2006/main" count="730" uniqueCount="141">
  <si>
    <t>Денна форма навчання</t>
  </si>
  <si>
    <t>Всього</t>
  </si>
  <si>
    <t>Я К І С Т Ь   У С П І Ш Н О С Т І   С Т У Д Е Н Т І В</t>
  </si>
  <si>
    <t>Загальний контингент</t>
  </si>
  <si>
    <t>з них:</t>
  </si>
  <si>
    <t>не 
допущені</t>
  </si>
  <si>
    <t>не 
з'явились</t>
  </si>
  <si>
    <t xml:space="preserve">на 
"відмінно" </t>
  </si>
  <si>
    <t>на
"добре"</t>
  </si>
  <si>
    <t>Навчальна
дисципліна</t>
  </si>
  <si>
    <t>на
"незадо-
вільно"</t>
  </si>
  <si>
    <t>склали 
іспити, заліки</t>
  </si>
  <si>
    <t>Контингент студентів,
які склали підсумкові контрольні заходи</t>
  </si>
  <si>
    <t>Курс</t>
  </si>
  <si>
    <t>Група</t>
  </si>
  <si>
    <t>Примітка. Заповнюються лише рядки за графами 1, 2, 3, 5, 6, 7, 8, 9, 10, 11. Рядки за графами 4, 12 та рядок "Всього" заповнюються АВТОМАТИЧНО</t>
  </si>
  <si>
    <t>І</t>
  </si>
  <si>
    <t>Викладач</t>
  </si>
  <si>
    <t xml:space="preserve">на
"задовільно"
</t>
  </si>
  <si>
    <t xml:space="preserve">  Всього:</t>
  </si>
  <si>
    <t xml:space="preserve">       Київська державна академія декоративно-прикладного мистецтва і дизайну імені Михайла Бойчука</t>
  </si>
  <si>
    <r>
      <t>Факультет</t>
    </r>
    <r>
      <rPr>
        <b/>
        <u/>
        <sz val="12"/>
        <rFont val="Arial"/>
        <family val="2"/>
        <charset val="204"/>
      </rPr>
      <t>"ДПМ"</t>
    </r>
  </si>
  <si>
    <t xml:space="preserve"> Середній бал</t>
  </si>
  <si>
    <t>Майданець-Баргилевич О.Л.</t>
  </si>
  <si>
    <t>Жураковська І.В.</t>
  </si>
  <si>
    <t>ІІІ</t>
  </si>
  <si>
    <t>Композиція</t>
  </si>
  <si>
    <t>Фахові технології</t>
  </si>
  <si>
    <t>Костюкова В.М.</t>
  </si>
  <si>
    <t>ХМК</t>
  </si>
  <si>
    <t>ІІ</t>
  </si>
  <si>
    <t>Дяченко-Забашта Н.М.</t>
  </si>
  <si>
    <t>Забашта Г.В.</t>
  </si>
  <si>
    <t>Андріяшко В.Д.</t>
  </si>
  <si>
    <t>Базак М.І.</t>
  </si>
  <si>
    <r>
      <t xml:space="preserve">        (зимової/</t>
    </r>
    <r>
      <rPr>
        <b/>
        <u/>
        <vertAlign val="superscript"/>
        <sz val="12"/>
        <rFont val="Arial"/>
        <family val="2"/>
        <charset val="204"/>
      </rPr>
      <t>літньої)</t>
    </r>
  </si>
  <si>
    <r>
      <t xml:space="preserve">        (зимової/</t>
    </r>
    <r>
      <rPr>
        <b/>
        <u/>
        <vertAlign val="superscript"/>
        <sz val="12"/>
        <rFont val="Arial"/>
        <family val="2"/>
        <charset val="204"/>
      </rPr>
      <t>літньо</t>
    </r>
    <r>
      <rPr>
        <u/>
        <vertAlign val="superscript"/>
        <sz val="12"/>
        <rFont val="Arial"/>
        <family val="2"/>
        <charset val="204"/>
      </rPr>
      <t>ї)</t>
    </r>
  </si>
  <si>
    <r>
      <t xml:space="preserve">        (зимової</t>
    </r>
    <r>
      <rPr>
        <b/>
        <u/>
        <vertAlign val="superscript"/>
        <sz val="12"/>
        <rFont val="Arial"/>
        <family val="2"/>
        <charset val="204"/>
      </rPr>
      <t>/літньої)</t>
    </r>
  </si>
  <si>
    <t>Завідувач кафедри</t>
  </si>
  <si>
    <t>АВО</t>
  </si>
  <si>
    <t>Робота в матеріалі за фахом</t>
  </si>
  <si>
    <t>Рисунок</t>
  </si>
  <si>
    <t>Живопис</t>
  </si>
  <si>
    <t>Основи композиції та формотворення</t>
  </si>
  <si>
    <t>Спеціальний рисунок</t>
  </si>
  <si>
    <t>Композиція за фахом</t>
  </si>
  <si>
    <t xml:space="preserve">Конструювання одягу </t>
  </si>
  <si>
    <t>\</t>
  </si>
  <si>
    <t xml:space="preserve"> </t>
  </si>
  <si>
    <t>АТО</t>
  </si>
  <si>
    <t>АК</t>
  </si>
  <si>
    <t xml:space="preserve">Живопис </t>
  </si>
  <si>
    <t>Мельничук О.М.</t>
  </si>
  <si>
    <t xml:space="preserve">                                              Андріяшко В.Д </t>
  </si>
  <si>
    <t xml:space="preserve">                                            Андріяшко В.Д.</t>
  </si>
  <si>
    <t xml:space="preserve">                                              Андріяшко А.В.</t>
  </si>
  <si>
    <t xml:space="preserve">                                              Андріяшко В.Д..</t>
  </si>
  <si>
    <t xml:space="preserve">                            Андріяшко В.Д.</t>
  </si>
  <si>
    <t>Кольорознавство</t>
  </si>
  <si>
    <t>Основи проектування костюма</t>
  </si>
  <si>
    <t>Будова тканин та комп'юторне проектування</t>
  </si>
  <si>
    <t xml:space="preserve">Історія костюма та фаховий рисунок </t>
  </si>
  <si>
    <t xml:space="preserve"> Композиція за фахом</t>
  </si>
  <si>
    <t>Косяк І.В.</t>
  </si>
  <si>
    <r>
      <t xml:space="preserve">Кафедри </t>
    </r>
    <r>
      <rPr>
        <b/>
        <u/>
        <sz val="12"/>
        <rFont val="Arial"/>
        <family val="2"/>
        <charset val="204"/>
      </rPr>
      <t>" МТВК"   група АТО      2</t>
    </r>
    <r>
      <rPr>
        <b/>
        <sz val="12"/>
        <rFont val="Arial"/>
        <family val="2"/>
        <charset val="204"/>
      </rPr>
      <t xml:space="preserve"> курс</t>
    </r>
  </si>
  <si>
    <r>
      <t xml:space="preserve">Кафедри </t>
    </r>
    <r>
      <rPr>
        <b/>
        <u/>
        <sz val="12"/>
        <rFont val="Arial"/>
        <family val="2"/>
        <charset val="204"/>
      </rPr>
      <t>" МТВК" група  АК    2</t>
    </r>
    <r>
      <rPr>
        <b/>
        <sz val="12"/>
        <rFont val="Arial"/>
        <family val="2"/>
        <charset val="204"/>
      </rPr>
      <t xml:space="preserve"> курс</t>
    </r>
  </si>
  <si>
    <t>Робта в матеріалі</t>
  </si>
  <si>
    <t xml:space="preserve">Конструювання і моделювання </t>
  </si>
  <si>
    <r>
      <t xml:space="preserve">Кафедри </t>
    </r>
    <r>
      <rPr>
        <b/>
        <u/>
        <sz val="12"/>
        <rFont val="Arial"/>
        <family val="2"/>
        <charset val="204"/>
      </rPr>
      <t xml:space="preserve">" МТВК"  група ХМК    4  </t>
    </r>
    <r>
      <rPr>
        <b/>
        <sz val="12"/>
        <rFont val="Arial"/>
        <family val="2"/>
        <charset val="204"/>
      </rPr>
      <t>курс</t>
    </r>
  </si>
  <si>
    <t xml:space="preserve">Основи театрального костюма </t>
  </si>
  <si>
    <t xml:space="preserve">Методика реконструкції костюма </t>
  </si>
  <si>
    <t>Бароянц С.С.</t>
  </si>
  <si>
    <t>Клочко Л.С.</t>
  </si>
  <si>
    <t>Майданець- Баргилевич О.Л.</t>
  </si>
  <si>
    <t xml:space="preserve">  </t>
  </si>
  <si>
    <t>Жураковська І. В.</t>
  </si>
  <si>
    <r>
      <t xml:space="preserve">Кафедри </t>
    </r>
    <r>
      <rPr>
        <b/>
        <u/>
        <sz val="12"/>
        <rFont val="Arial"/>
        <family val="2"/>
        <charset val="204"/>
      </rPr>
      <t>" МТВК"  група  АВО  6</t>
    </r>
    <r>
      <rPr>
        <b/>
        <sz val="12"/>
        <rFont val="Arial"/>
        <family val="2"/>
        <charset val="204"/>
      </rPr>
      <t xml:space="preserve"> курс</t>
    </r>
  </si>
  <si>
    <r>
      <t xml:space="preserve">Кафедри </t>
    </r>
    <r>
      <rPr>
        <b/>
        <u/>
        <sz val="12"/>
        <rFont val="Arial"/>
        <family val="2"/>
        <charset val="204"/>
      </rPr>
      <t>" МТВК"  група  АТО   6</t>
    </r>
    <r>
      <rPr>
        <b/>
        <sz val="12"/>
        <rFont val="Arial"/>
        <family val="2"/>
        <charset val="204"/>
      </rPr>
      <t xml:space="preserve"> курс</t>
    </r>
  </si>
  <si>
    <t xml:space="preserve">Костюкова В.М. </t>
  </si>
  <si>
    <r>
      <t xml:space="preserve"> за результатами </t>
    </r>
    <r>
      <rPr>
        <b/>
        <u/>
        <sz val="12"/>
        <rFont val="Arial"/>
        <family val="2"/>
        <charset val="204"/>
      </rPr>
      <t xml:space="preserve"> зимової</t>
    </r>
    <r>
      <rPr>
        <b/>
        <sz val="12"/>
        <rFont val="Arial"/>
        <family val="2"/>
        <charset val="204"/>
      </rPr>
      <t xml:space="preserve">  заліково-екзаменаційної сесії 2025 - 2026 н. р.</t>
    </r>
  </si>
  <si>
    <t xml:space="preserve"> за результатами  зимової  заліково-екзаменаційної сесії 2025 - 2026 н. р.</t>
  </si>
  <si>
    <t xml:space="preserve"> за результатами зимової  заліково-екзаменаційної сесії 2025- 2026 н. р.</t>
  </si>
  <si>
    <r>
      <t xml:space="preserve"> за результатами  зимової</t>
    </r>
    <r>
      <rPr>
        <b/>
        <u/>
        <sz val="12"/>
        <rFont val="Arial"/>
        <family val="2"/>
        <charset val="204"/>
      </rPr>
      <t xml:space="preserve"> </t>
    </r>
    <r>
      <rPr>
        <b/>
        <sz val="12"/>
        <rFont val="Arial"/>
        <family val="2"/>
        <charset val="204"/>
      </rPr>
      <t xml:space="preserve"> заліково-екзаменаційної сесії 2025- 2026 н. р.</t>
    </r>
  </si>
  <si>
    <t xml:space="preserve">Дяченко-Забашта Н.М.  </t>
  </si>
  <si>
    <t>Практика навчальна біонічна</t>
  </si>
  <si>
    <r>
      <t xml:space="preserve">Кафедри </t>
    </r>
    <r>
      <rPr>
        <b/>
        <u/>
        <sz val="12"/>
        <rFont val="Arial"/>
        <family val="2"/>
        <charset val="204"/>
      </rPr>
      <t>" МТВК "   група ХТ ,</t>
    </r>
    <r>
      <rPr>
        <b/>
        <sz val="12"/>
        <rFont val="Arial"/>
        <family val="2"/>
        <charset val="204"/>
      </rPr>
      <t xml:space="preserve">    1  курс </t>
    </r>
  </si>
  <si>
    <t>ХТ</t>
  </si>
  <si>
    <t>Конструювання одягу</t>
  </si>
  <si>
    <t>Бароянс С.С.</t>
  </si>
  <si>
    <t xml:space="preserve"> AA80:M100</t>
  </si>
  <si>
    <t xml:space="preserve">Композиція за фахом </t>
  </si>
  <si>
    <r>
      <t xml:space="preserve">Кафедри </t>
    </r>
    <r>
      <rPr>
        <b/>
        <u/>
        <sz val="12"/>
        <rFont val="Arial"/>
        <family val="2"/>
        <charset val="204"/>
      </rPr>
      <t>" МТВК "   група АВО ,</t>
    </r>
    <r>
      <rPr>
        <b/>
        <sz val="12"/>
        <rFont val="Arial"/>
        <family val="2"/>
        <charset val="204"/>
      </rPr>
      <t xml:space="preserve">    2  курс </t>
    </r>
  </si>
  <si>
    <t>Проектна графіка</t>
  </si>
  <si>
    <t xml:space="preserve"> Робота в матеріалі за фахом</t>
  </si>
  <si>
    <t xml:space="preserve"> Основи проектування костюма</t>
  </si>
  <si>
    <r>
      <t xml:space="preserve">Кафедри </t>
    </r>
    <r>
      <rPr>
        <b/>
        <u/>
        <sz val="12"/>
        <rFont val="Arial"/>
        <family val="2"/>
        <charset val="204"/>
      </rPr>
      <t>" МТВК" група    АТО   3 курс</t>
    </r>
  </si>
  <si>
    <t>Текстильні технології</t>
  </si>
  <si>
    <t>Будова тканини та комп'ютерне проектування</t>
  </si>
  <si>
    <t>Історія мистецтв за фахом</t>
  </si>
  <si>
    <t xml:space="preserve">Живопис декоративний </t>
  </si>
  <si>
    <t xml:space="preserve">                                                                                                                                                                        Денна форма навчання</t>
  </si>
  <si>
    <r>
      <t xml:space="preserve">Кафедри </t>
    </r>
    <r>
      <rPr>
        <b/>
        <u/>
        <sz val="12"/>
        <rFont val="Arial"/>
        <family val="2"/>
        <charset val="204"/>
      </rPr>
      <t>" МТВК"група    АК   3</t>
    </r>
    <r>
      <rPr>
        <b/>
        <sz val="12"/>
        <rFont val="Arial"/>
        <family val="2"/>
        <charset val="204"/>
      </rPr>
      <t xml:space="preserve"> курс</t>
    </r>
  </si>
  <si>
    <t>Робта в матеріалі за фахом</t>
  </si>
  <si>
    <t>Історія костюма</t>
  </si>
  <si>
    <t>Живопис декоративний</t>
  </si>
  <si>
    <r>
      <t xml:space="preserve">Кафедри </t>
    </r>
    <r>
      <rPr>
        <b/>
        <u/>
        <sz val="12"/>
        <rFont val="Arial"/>
        <family val="2"/>
        <charset val="204"/>
      </rPr>
      <t>" МТВК"  група  ХТ  4</t>
    </r>
    <r>
      <rPr>
        <b/>
        <sz val="12"/>
        <rFont val="Arial"/>
        <family val="2"/>
        <charset val="204"/>
      </rPr>
      <t xml:space="preserve"> курс</t>
    </r>
  </si>
  <si>
    <r>
      <t xml:space="preserve">Кафедри </t>
    </r>
    <r>
      <rPr>
        <b/>
        <u/>
        <sz val="12"/>
        <rFont val="Arial"/>
        <family val="2"/>
        <charset val="204"/>
      </rPr>
      <t>" МТВК"  група  ХВМК  4</t>
    </r>
    <r>
      <rPr>
        <b/>
        <sz val="12"/>
        <rFont val="Arial"/>
        <family val="2"/>
        <charset val="204"/>
      </rPr>
      <t xml:space="preserve"> курс</t>
    </r>
  </si>
  <si>
    <t>Сценічний костюм</t>
  </si>
  <si>
    <t xml:space="preserve">Народний косюм </t>
  </si>
  <si>
    <t>ММ</t>
  </si>
  <si>
    <t>Декоративна інтерпритація академічних завдань</t>
  </si>
  <si>
    <t xml:space="preserve"> Композиція</t>
  </si>
  <si>
    <t>ХВМК</t>
  </si>
  <si>
    <t>Робота в матеріалі</t>
  </si>
  <si>
    <t>Поглиблена (вузька) спеціалізація</t>
  </si>
  <si>
    <t>Декоративна пластика( за професійним спрямуванням )</t>
  </si>
  <si>
    <t>Практика переддипломна</t>
  </si>
  <si>
    <t xml:space="preserve">Рисунок </t>
  </si>
  <si>
    <t>Робота в матеріалі за проф. спрямуванням</t>
  </si>
  <si>
    <t xml:space="preserve"> Костюкова В.М.</t>
  </si>
  <si>
    <t xml:space="preserve"> Історія моди ХХ-ХХІ ст.</t>
  </si>
  <si>
    <t>Поглиблена (вузька) спеціальність</t>
  </si>
  <si>
    <t xml:space="preserve">Мініатюра </t>
  </si>
  <si>
    <t>Робота в матеріалі за професійним спрямуванням</t>
  </si>
  <si>
    <r>
      <t xml:space="preserve">Кафедри </t>
    </r>
    <r>
      <rPr>
        <b/>
        <u/>
        <sz val="12"/>
        <rFont val="Arial"/>
        <family val="2"/>
        <charset val="204"/>
      </rPr>
      <t>" МТВК"  група  АТО  5</t>
    </r>
    <r>
      <rPr>
        <b/>
        <sz val="12"/>
        <rFont val="Arial"/>
        <family val="2"/>
        <charset val="204"/>
      </rPr>
      <t xml:space="preserve"> курс</t>
    </r>
  </si>
  <si>
    <r>
      <t xml:space="preserve">Кафедри </t>
    </r>
    <r>
      <rPr>
        <b/>
        <u/>
        <sz val="12"/>
        <rFont val="Arial"/>
        <family val="2"/>
        <charset val="204"/>
      </rPr>
      <t>" МТВК"  група  АВО  5</t>
    </r>
    <r>
      <rPr>
        <b/>
        <sz val="12"/>
        <rFont val="Arial"/>
        <family val="2"/>
        <charset val="204"/>
      </rPr>
      <t xml:space="preserve"> курс</t>
    </r>
  </si>
  <si>
    <t>Проєктування артвишивки і одягу</t>
  </si>
  <si>
    <t>Професійна майстерність з артвишивки та одягу</t>
  </si>
  <si>
    <t>Сучасні напрямки в артвишивці і одязі</t>
  </si>
  <si>
    <t>Синтез мистецтв</t>
  </si>
  <si>
    <t>Сучасні напрямки в арттекстилі і одязі</t>
  </si>
  <si>
    <t>Сучасні  технології в арттекстиліі та одязі</t>
  </si>
  <si>
    <t>Професійна майстерність з арттекстилю і одягу</t>
  </si>
  <si>
    <t>Проектування арттекстилю і одягу</t>
  </si>
  <si>
    <t>Дипломне проєктування</t>
  </si>
  <si>
    <t>Сучасні технології в арттекстилі і одязі</t>
  </si>
  <si>
    <t>Сучасні технології в артвишивці і одязі</t>
  </si>
  <si>
    <t>Практика педагогічна</t>
  </si>
  <si>
    <t>Матеріалознавство за фахом</t>
  </si>
  <si>
    <t>Орнамент і сттиль</t>
  </si>
  <si>
    <t>Сучасні технології в артвишивці та оодязі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</si>
</sst>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 Cyr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vertAlign val="superscript"/>
      <sz val="12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Arial"/>
      <family val="2"/>
      <charset val="204"/>
    </font>
    <font>
      <u/>
      <vertAlign val="superscript"/>
      <sz val="12"/>
      <name val="Arial"/>
      <family val="2"/>
      <charset val="204"/>
    </font>
    <font>
      <b/>
      <u/>
      <vertAlign val="superscript"/>
      <sz val="12"/>
      <name val="Arial"/>
      <family val="2"/>
      <charset val="204"/>
    </font>
    <font>
      <u/>
      <sz val="12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7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2" borderId="14" xfId="0" applyFont="1" applyFill="1" applyBorder="1"/>
    <xf numFmtId="0" fontId="5" fillId="2" borderId="15" xfId="0" applyFont="1" applyFill="1" applyBorder="1"/>
    <xf numFmtId="0" fontId="10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1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16" fillId="3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horizontal="left" vertical="center" wrapText="1"/>
    </xf>
    <xf numFmtId="1" fontId="4" fillId="3" borderId="7" xfId="0" applyNumberFormat="1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8" fillId="0" borderId="4" xfId="0" applyFont="1" applyBorder="1"/>
    <xf numFmtId="0" fontId="1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" fillId="3" borderId="0" xfId="0" applyFont="1" applyFill="1"/>
    <xf numFmtId="0" fontId="1" fillId="3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8" fillId="0" borderId="30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4" borderId="4" xfId="0" applyFont="1" applyFill="1" applyBorder="1" applyAlignment="1">
      <alignment horizontal="center" vertical="center"/>
    </xf>
    <xf numFmtId="164" fontId="3" fillId="4" borderId="6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19" fillId="0" borderId="4" xfId="0" applyFont="1" applyBorder="1"/>
    <xf numFmtId="0" fontId="19" fillId="0" borderId="7" xfId="0" applyFont="1" applyBorder="1"/>
    <xf numFmtId="0" fontId="11" fillId="0" borderId="1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9" fillId="0" borderId="18" xfId="0" applyFont="1" applyBorder="1"/>
    <xf numFmtId="0" fontId="19" fillId="0" borderId="19" xfId="0" applyFont="1" applyBorder="1"/>
    <xf numFmtId="0" fontId="19" fillId="0" borderId="9" xfId="0" applyFont="1" applyBorder="1"/>
    <xf numFmtId="0" fontId="16" fillId="3" borderId="18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7"/>
  <sheetViews>
    <sheetView tabSelected="1" topLeftCell="A308" zoomScaleNormal="100" workbookViewId="0">
      <selection activeCell="Q16" sqref="Q16"/>
    </sheetView>
  </sheetViews>
  <sheetFormatPr defaultColWidth="9.1796875" defaultRowHeight="15.5" x14ac:dyDescent="0.35"/>
  <cols>
    <col min="1" max="1" width="5.1796875" style="1" customWidth="1"/>
    <col min="2" max="2" width="13.453125" style="1" customWidth="1"/>
    <col min="3" max="3" width="18.81640625" style="1" customWidth="1"/>
    <col min="4" max="4" width="20" style="1" customWidth="1"/>
    <col min="5" max="5" width="7.81640625" style="1" customWidth="1"/>
    <col min="6" max="6" width="8" style="1" customWidth="1"/>
    <col min="7" max="7" width="8.453125" style="1" customWidth="1"/>
    <col min="8" max="8" width="9.81640625" style="1" customWidth="1"/>
    <col min="9" max="9" width="10.7265625" style="1" customWidth="1"/>
    <col min="10" max="10" width="8.7265625" style="1" customWidth="1"/>
    <col min="11" max="11" width="7.7265625" style="1" customWidth="1"/>
    <col min="12" max="12" width="10.7265625" style="1" customWidth="1"/>
    <col min="13" max="13" width="10.1796875" style="1" customWidth="1"/>
    <col min="14" max="16384" width="9.1796875" style="1"/>
  </cols>
  <sheetData>
    <row r="1" spans="1:13" x14ac:dyDescent="0.35">
      <c r="A1"/>
      <c r="B1"/>
      <c r="C1"/>
      <c r="D1"/>
      <c r="E1"/>
      <c r="F1"/>
      <c r="G1"/>
      <c r="H1"/>
      <c r="I1"/>
      <c r="J1"/>
      <c r="K1"/>
      <c r="L1"/>
      <c r="M1"/>
    </row>
    <row r="2" spans="1:13" ht="15.75" customHeight="1" x14ac:dyDescent="0.35">
      <c r="A2" s="61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5.75" customHeight="1" x14ac:dyDescent="0.35">
      <c r="A3" s="62" t="s">
        <v>21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ht="15" customHeight="1" x14ac:dyDescent="0.35">
      <c r="A4" s="63" t="s">
        <v>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3" ht="10.5" customHeight="1" x14ac:dyDescent="0.3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x14ac:dyDescent="0.3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x14ac:dyDescent="0.35">
      <c r="A7" s="64" t="s">
        <v>2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3" x14ac:dyDescent="0.35">
      <c r="A8" s="65" t="s">
        <v>85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3" x14ac:dyDescent="0.35">
      <c r="A9" s="66" t="s">
        <v>82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</row>
    <row r="10" spans="1:13" ht="12" customHeight="1" thickBot="1" x14ac:dyDescent="0.4">
      <c r="A10" s="3"/>
      <c r="B10" s="3"/>
      <c r="C10" s="3"/>
      <c r="D10" s="3"/>
      <c r="E10" s="3"/>
      <c r="F10" s="67" t="s">
        <v>36</v>
      </c>
      <c r="G10" s="67"/>
      <c r="H10" s="67"/>
      <c r="I10" s="18"/>
      <c r="J10" s="18"/>
      <c r="K10" s="16"/>
      <c r="L10" s="16"/>
      <c r="M10" s="3"/>
    </row>
    <row r="11" spans="1:13" ht="42" customHeight="1" thickBot="1" x14ac:dyDescent="0.4">
      <c r="A11" s="68" t="s">
        <v>13</v>
      </c>
      <c r="B11" s="68" t="s">
        <v>14</v>
      </c>
      <c r="C11" s="68" t="s">
        <v>9</v>
      </c>
      <c r="D11" s="68" t="s">
        <v>17</v>
      </c>
      <c r="E11" s="71" t="s">
        <v>3</v>
      </c>
      <c r="F11" s="72"/>
      <c r="G11" s="72"/>
      <c r="H11" s="73"/>
      <c r="I11" s="74" t="s">
        <v>12</v>
      </c>
      <c r="J11" s="75"/>
      <c r="K11" s="75"/>
      <c r="L11" s="76"/>
      <c r="M11" s="77" t="s">
        <v>22</v>
      </c>
    </row>
    <row r="12" spans="1:13" ht="16" thickBot="1" x14ac:dyDescent="0.4">
      <c r="A12" s="69"/>
      <c r="B12" s="69"/>
      <c r="C12" s="69"/>
      <c r="D12" s="69"/>
      <c r="E12" s="80" t="s">
        <v>1</v>
      </c>
      <c r="F12" s="82" t="s">
        <v>4</v>
      </c>
      <c r="G12" s="83"/>
      <c r="H12" s="84"/>
      <c r="I12" s="68" t="s">
        <v>7</v>
      </c>
      <c r="J12" s="68" t="s">
        <v>8</v>
      </c>
      <c r="K12" s="68" t="s">
        <v>18</v>
      </c>
      <c r="L12" s="68" t="s">
        <v>10</v>
      </c>
      <c r="M12" s="78"/>
    </row>
    <row r="13" spans="1:13" ht="39" customHeight="1" thickBot="1" x14ac:dyDescent="0.4">
      <c r="A13" s="70"/>
      <c r="B13" s="70"/>
      <c r="C13" s="70"/>
      <c r="D13" s="70"/>
      <c r="E13" s="81"/>
      <c r="F13" s="4" t="s">
        <v>5</v>
      </c>
      <c r="G13" s="4" t="s">
        <v>6</v>
      </c>
      <c r="H13" s="4" t="s">
        <v>11</v>
      </c>
      <c r="I13" s="70"/>
      <c r="J13" s="70"/>
      <c r="K13" s="70"/>
      <c r="L13" s="70"/>
      <c r="M13" s="79"/>
    </row>
    <row r="14" spans="1:13" ht="15" customHeight="1" thickBot="1" x14ac:dyDescent="0.4">
      <c r="A14" s="37">
        <v>1</v>
      </c>
      <c r="B14" s="37">
        <v>2</v>
      </c>
      <c r="C14" s="7">
        <v>3</v>
      </c>
      <c r="D14" s="7"/>
      <c r="E14" s="117">
        <v>4</v>
      </c>
      <c r="F14" s="117">
        <v>5</v>
      </c>
      <c r="G14" s="117">
        <v>6</v>
      </c>
      <c r="H14" s="118">
        <v>7</v>
      </c>
      <c r="I14" s="118">
        <v>8</v>
      </c>
      <c r="J14" s="118">
        <v>9</v>
      </c>
      <c r="K14" s="118">
        <v>10</v>
      </c>
      <c r="L14" s="6">
        <v>11</v>
      </c>
      <c r="M14" s="6">
        <v>12</v>
      </c>
    </row>
    <row r="15" spans="1:13" ht="29.25" customHeight="1" x14ac:dyDescent="0.4">
      <c r="A15" s="121" t="s">
        <v>16</v>
      </c>
      <c r="B15" s="125" t="s">
        <v>86</v>
      </c>
      <c r="C15" s="128" t="s">
        <v>138</v>
      </c>
      <c r="D15" s="124" t="s">
        <v>31</v>
      </c>
      <c r="E15" s="10">
        <v>1</v>
      </c>
      <c r="F15" s="9">
        <v>0</v>
      </c>
      <c r="G15" s="9">
        <v>0</v>
      </c>
      <c r="H15" s="26">
        <v>1</v>
      </c>
      <c r="I15" s="9">
        <v>1</v>
      </c>
      <c r="J15" s="21">
        <v>0</v>
      </c>
      <c r="K15" s="9">
        <v>0</v>
      </c>
      <c r="L15" s="11">
        <v>0</v>
      </c>
      <c r="M15" s="12">
        <f t="shared" ref="M15" si="0">SUM(I15*5,J15*4,K15*3,L15*2)/H15</f>
        <v>5</v>
      </c>
    </row>
    <row r="16" spans="1:13" ht="21.75" customHeight="1" x14ac:dyDescent="0.4">
      <c r="A16" s="122" t="s">
        <v>16</v>
      </c>
      <c r="B16" s="126" t="s">
        <v>86</v>
      </c>
      <c r="C16" s="129" t="s">
        <v>42</v>
      </c>
      <c r="D16" s="124" t="s">
        <v>33</v>
      </c>
      <c r="E16" s="10">
        <v>1</v>
      </c>
      <c r="F16" s="9">
        <v>0</v>
      </c>
      <c r="G16" s="9">
        <v>0</v>
      </c>
      <c r="H16" s="25">
        <v>1</v>
      </c>
      <c r="I16" s="9">
        <v>1</v>
      </c>
      <c r="J16" s="13">
        <v>0</v>
      </c>
      <c r="K16" s="9">
        <v>0</v>
      </c>
      <c r="L16" s="11">
        <v>0</v>
      </c>
      <c r="M16" s="12">
        <v>4.0999999999999996</v>
      </c>
    </row>
    <row r="17" spans="1:15" ht="35.25" customHeight="1" x14ac:dyDescent="0.4">
      <c r="A17" s="122" t="s">
        <v>16</v>
      </c>
      <c r="B17" s="126" t="s">
        <v>86</v>
      </c>
      <c r="C17" s="129" t="s">
        <v>43</v>
      </c>
      <c r="D17" s="124" t="s">
        <v>83</v>
      </c>
      <c r="E17" s="10">
        <v>1</v>
      </c>
      <c r="F17" s="9">
        <v>0</v>
      </c>
      <c r="G17" s="9">
        <v>0</v>
      </c>
      <c r="H17" s="25">
        <v>1</v>
      </c>
      <c r="I17" s="9">
        <v>1</v>
      </c>
      <c r="J17" s="13">
        <v>0</v>
      </c>
      <c r="K17" s="9">
        <v>0</v>
      </c>
      <c r="L17" s="11">
        <v>0</v>
      </c>
      <c r="M17" s="12">
        <f t="shared" ref="M17:M20" si="1">SUM(I17*5,J17*4,K17*3,L17*2)/H17</f>
        <v>5</v>
      </c>
    </row>
    <row r="18" spans="1:15" ht="33.75" customHeight="1" x14ac:dyDescent="0.4">
      <c r="A18" s="122" t="s">
        <v>16</v>
      </c>
      <c r="B18" s="126" t="s">
        <v>86</v>
      </c>
      <c r="C18" s="129" t="s">
        <v>44</v>
      </c>
      <c r="D18" s="124" t="s">
        <v>34</v>
      </c>
      <c r="E18" s="10">
        <v>1</v>
      </c>
      <c r="F18" s="9">
        <v>0</v>
      </c>
      <c r="G18" s="9">
        <v>0</v>
      </c>
      <c r="H18" s="25">
        <v>1</v>
      </c>
      <c r="I18" s="9">
        <v>1</v>
      </c>
      <c r="J18" s="13">
        <v>0</v>
      </c>
      <c r="K18" s="9">
        <v>0</v>
      </c>
      <c r="L18" s="11">
        <v>0</v>
      </c>
      <c r="M18" s="12">
        <f t="shared" si="1"/>
        <v>5</v>
      </c>
    </row>
    <row r="19" spans="1:15" ht="28.5" customHeight="1" x14ac:dyDescent="0.4">
      <c r="A19" s="122" t="s">
        <v>16</v>
      </c>
      <c r="B19" s="126" t="s">
        <v>86</v>
      </c>
      <c r="C19" s="129" t="s">
        <v>58</v>
      </c>
      <c r="D19" s="124" t="s">
        <v>23</v>
      </c>
      <c r="E19" s="10">
        <v>1</v>
      </c>
      <c r="F19" s="9">
        <v>0</v>
      </c>
      <c r="G19" s="9">
        <v>0</v>
      </c>
      <c r="H19" s="25">
        <v>1</v>
      </c>
      <c r="I19" s="9">
        <v>1</v>
      </c>
      <c r="J19" s="13">
        <v>0</v>
      </c>
      <c r="K19" s="9">
        <v>0</v>
      </c>
      <c r="L19" s="11">
        <v>0</v>
      </c>
      <c r="M19" s="12">
        <f t="shared" si="1"/>
        <v>5</v>
      </c>
      <c r="N19" s="1" t="s">
        <v>48</v>
      </c>
    </row>
    <row r="20" spans="1:15" ht="28.5" customHeight="1" x14ac:dyDescent="0.4">
      <c r="A20" s="122" t="s">
        <v>16</v>
      </c>
      <c r="B20" s="126" t="s">
        <v>86</v>
      </c>
      <c r="C20" s="129" t="s">
        <v>90</v>
      </c>
      <c r="D20" s="124" t="s">
        <v>23</v>
      </c>
      <c r="E20" s="10">
        <v>1</v>
      </c>
      <c r="F20" s="9">
        <v>0</v>
      </c>
      <c r="G20" s="9">
        <v>0</v>
      </c>
      <c r="H20" s="25">
        <v>1</v>
      </c>
      <c r="I20" s="9">
        <v>1</v>
      </c>
      <c r="J20" s="13">
        <v>0</v>
      </c>
      <c r="K20" s="9">
        <v>0</v>
      </c>
      <c r="L20" s="11">
        <v>0</v>
      </c>
      <c r="M20" s="12">
        <f t="shared" si="1"/>
        <v>5</v>
      </c>
      <c r="N20" s="1" t="s">
        <v>48</v>
      </c>
      <c r="O20" s="1" t="s">
        <v>48</v>
      </c>
    </row>
    <row r="21" spans="1:15" ht="38.25" customHeight="1" thickBot="1" x14ac:dyDescent="0.45">
      <c r="A21" s="123" t="s">
        <v>16</v>
      </c>
      <c r="B21" s="127" t="s">
        <v>86</v>
      </c>
      <c r="C21" s="130" t="s">
        <v>46</v>
      </c>
      <c r="D21" s="124" t="s">
        <v>52</v>
      </c>
      <c r="E21" s="10">
        <v>1</v>
      </c>
      <c r="F21" s="9">
        <v>0</v>
      </c>
      <c r="G21" s="9">
        <v>0</v>
      </c>
      <c r="H21" s="25">
        <v>1</v>
      </c>
      <c r="I21" s="9">
        <v>1</v>
      </c>
      <c r="J21" s="13">
        <v>0</v>
      </c>
      <c r="K21" s="9">
        <v>0</v>
      </c>
      <c r="L21" s="11">
        <v>0</v>
      </c>
      <c r="M21" s="12">
        <f>SUM(I21*5,J21*4,K21*3,L21*2)/H21</f>
        <v>5</v>
      </c>
    </row>
    <row r="22" spans="1:15" ht="3" hidden="1" customHeight="1" x14ac:dyDescent="0.35">
      <c r="A22" s="38" t="s">
        <v>16</v>
      </c>
      <c r="B22" s="49" t="s">
        <v>86</v>
      </c>
      <c r="C22" s="24" t="s">
        <v>84</v>
      </c>
      <c r="D22" s="24" t="s">
        <v>83</v>
      </c>
      <c r="E22" s="10">
        <v>1</v>
      </c>
      <c r="F22" s="9">
        <v>0</v>
      </c>
      <c r="G22" s="9">
        <v>0</v>
      </c>
      <c r="H22" s="25">
        <v>1</v>
      </c>
      <c r="I22" s="9">
        <v>1</v>
      </c>
      <c r="J22" s="13">
        <v>0</v>
      </c>
      <c r="K22" s="9">
        <v>0</v>
      </c>
      <c r="L22" s="11">
        <v>0</v>
      </c>
      <c r="M22" s="12">
        <f>SUM(I22*5,J22*4,K22*3,L22*2)/H22</f>
        <v>5</v>
      </c>
    </row>
    <row r="23" spans="1:15" ht="27.75" customHeight="1" thickBot="1" x14ac:dyDescent="0.4">
      <c r="A23" s="22" t="s">
        <v>19</v>
      </c>
      <c r="B23" s="23"/>
      <c r="C23" s="14"/>
      <c r="D23" s="14"/>
      <c r="E23" s="14">
        <v>1</v>
      </c>
      <c r="F23" s="14">
        <f>SUM(F15:F22)</f>
        <v>0</v>
      </c>
      <c r="G23" s="14">
        <f>SUM(G15:G22)</f>
        <v>0</v>
      </c>
      <c r="H23" s="14">
        <v>7</v>
      </c>
      <c r="I23" s="14">
        <v>7</v>
      </c>
      <c r="J23" s="14">
        <v>0</v>
      </c>
      <c r="K23" s="14">
        <v>0</v>
      </c>
      <c r="L23" s="14">
        <f>SUM(L15:L22)</f>
        <v>0</v>
      </c>
      <c r="M23" s="15">
        <f t="shared" ref="M23" si="2">SUM(I23*5,J23*4,K23*3,L23*2)/H23</f>
        <v>5</v>
      </c>
      <c r="O23" s="1" t="s">
        <v>48</v>
      </c>
    </row>
    <row r="24" spans="1:15" x14ac:dyDescent="0.35">
      <c r="A24" s="57" t="s">
        <v>15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</row>
    <row r="25" spans="1:15" x14ac:dyDescent="0.3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/>
    </row>
    <row r="26" spans="1:15" x14ac:dyDescent="0.3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/>
    </row>
    <row r="27" spans="1:15" ht="32.25" customHeight="1" x14ac:dyDescent="0.35">
      <c r="A27" s="19"/>
      <c r="B27" s="19"/>
      <c r="C27" s="19"/>
      <c r="D27" s="19" t="s">
        <v>48</v>
      </c>
      <c r="E27" s="2" t="s">
        <v>38</v>
      </c>
      <c r="F27" s="2"/>
      <c r="G27" s="2"/>
      <c r="H27" s="59" t="s">
        <v>55</v>
      </c>
      <c r="I27" s="59"/>
      <c r="J27" s="59"/>
      <c r="K27" s="59"/>
      <c r="L27" s="59"/>
      <c r="M27" s="59"/>
      <c r="N27"/>
    </row>
    <row r="28" spans="1:15" ht="61.5" customHeight="1" x14ac:dyDescent="0.35">
      <c r="A28" s="2"/>
      <c r="B28" s="2"/>
      <c r="C28" s="2"/>
      <c r="D28" s="2"/>
      <c r="E28" s="2"/>
      <c r="F28" s="2"/>
      <c r="G28" s="2"/>
      <c r="H28" s="59" t="s">
        <v>48</v>
      </c>
      <c r="I28" s="59"/>
      <c r="J28" s="59"/>
      <c r="K28" s="59"/>
      <c r="L28" s="59"/>
      <c r="M28" s="59"/>
      <c r="N28"/>
    </row>
    <row r="29" spans="1:15" ht="15.75" customHeight="1" x14ac:dyDescent="0.35">
      <c r="A29" s="64" t="s">
        <v>2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/>
    </row>
    <row r="30" spans="1:15" ht="15.75" customHeight="1" x14ac:dyDescent="0.35">
      <c r="A30" s="65" t="s">
        <v>91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t="s">
        <v>48</v>
      </c>
    </row>
    <row r="31" spans="1:15" ht="39.75" customHeight="1" x14ac:dyDescent="0.35">
      <c r="A31" s="66" t="s">
        <v>82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/>
    </row>
    <row r="32" spans="1:15" ht="15.75" customHeight="1" thickBot="1" x14ac:dyDescent="0.4">
      <c r="A32" s="3"/>
      <c r="B32" s="3"/>
      <c r="C32" s="3"/>
      <c r="D32" s="3"/>
      <c r="E32" s="3"/>
      <c r="F32" s="67" t="s">
        <v>36</v>
      </c>
      <c r="G32" s="67"/>
      <c r="H32" s="67"/>
      <c r="I32" s="18"/>
      <c r="J32" s="18"/>
      <c r="K32" s="16"/>
      <c r="L32" s="16"/>
      <c r="M32" s="3"/>
      <c r="N32" t="s">
        <v>48</v>
      </c>
    </row>
    <row r="33" spans="1:16" ht="45" customHeight="1" thickBot="1" x14ac:dyDescent="0.4">
      <c r="A33" s="68" t="s">
        <v>13</v>
      </c>
      <c r="B33" s="68" t="s">
        <v>14</v>
      </c>
      <c r="C33" s="68" t="s">
        <v>9</v>
      </c>
      <c r="D33" s="68" t="s">
        <v>17</v>
      </c>
      <c r="E33" s="71" t="s">
        <v>3</v>
      </c>
      <c r="F33" s="72"/>
      <c r="G33" s="72"/>
      <c r="H33" s="73"/>
      <c r="I33" s="74" t="s">
        <v>12</v>
      </c>
      <c r="J33" s="75"/>
      <c r="K33" s="75"/>
      <c r="L33" s="76"/>
      <c r="M33" s="77" t="s">
        <v>22</v>
      </c>
      <c r="N33"/>
      <c r="O33" s="1" t="s">
        <v>48</v>
      </c>
    </row>
    <row r="34" spans="1:16" ht="16" thickBot="1" x14ac:dyDescent="0.4">
      <c r="A34" s="69"/>
      <c r="B34" s="69"/>
      <c r="C34" s="69"/>
      <c r="D34" s="69"/>
      <c r="E34" s="80" t="s">
        <v>1</v>
      </c>
      <c r="F34" s="82" t="s">
        <v>4</v>
      </c>
      <c r="G34" s="83"/>
      <c r="H34" s="84"/>
      <c r="I34" s="68" t="s">
        <v>7</v>
      </c>
      <c r="J34" s="68" t="s">
        <v>8</v>
      </c>
      <c r="K34" s="68" t="s">
        <v>18</v>
      </c>
      <c r="L34" s="68" t="s">
        <v>10</v>
      </c>
      <c r="M34" s="78"/>
      <c r="N34"/>
    </row>
    <row r="35" spans="1:16" ht="39.5" thickBot="1" x14ac:dyDescent="0.4">
      <c r="A35" s="70"/>
      <c r="B35" s="70"/>
      <c r="C35" s="70"/>
      <c r="D35" s="70"/>
      <c r="E35" s="81"/>
      <c r="F35" s="4" t="s">
        <v>5</v>
      </c>
      <c r="G35" s="4" t="s">
        <v>6</v>
      </c>
      <c r="H35" s="4" t="s">
        <v>11</v>
      </c>
      <c r="I35" s="70"/>
      <c r="J35" s="70"/>
      <c r="K35" s="70"/>
      <c r="L35" s="70"/>
      <c r="M35" s="79"/>
      <c r="N35" t="s">
        <v>48</v>
      </c>
      <c r="P35" s="1" t="s">
        <v>48</v>
      </c>
    </row>
    <row r="36" spans="1:16" ht="16" thickBot="1" x14ac:dyDescent="0.4">
      <c r="A36" s="48">
        <v>1</v>
      </c>
      <c r="B36" s="5">
        <v>2</v>
      </c>
      <c r="C36" s="7">
        <v>3</v>
      </c>
      <c r="D36" s="7"/>
      <c r="E36" s="117">
        <v>4</v>
      </c>
      <c r="F36" s="117">
        <v>5</v>
      </c>
      <c r="G36" s="117">
        <v>6</v>
      </c>
      <c r="H36" s="118">
        <v>7</v>
      </c>
      <c r="I36" s="118">
        <v>8</v>
      </c>
      <c r="J36" s="118">
        <v>9</v>
      </c>
      <c r="K36" s="118">
        <v>10</v>
      </c>
      <c r="L36" s="6">
        <v>11</v>
      </c>
      <c r="M36" s="6">
        <v>12</v>
      </c>
      <c r="N36"/>
    </row>
    <row r="37" spans="1:16" ht="33" customHeight="1" x14ac:dyDescent="0.4">
      <c r="A37" s="47" t="s">
        <v>30</v>
      </c>
      <c r="B37" s="119" t="s">
        <v>39</v>
      </c>
      <c r="C37" s="24" t="s">
        <v>92</v>
      </c>
      <c r="D37" s="24" t="s">
        <v>24</v>
      </c>
      <c r="E37" s="10">
        <v>2</v>
      </c>
      <c r="F37" s="9">
        <v>0</v>
      </c>
      <c r="G37" s="9">
        <v>0</v>
      </c>
      <c r="H37" s="26">
        <v>2</v>
      </c>
      <c r="I37" s="9">
        <v>2</v>
      </c>
      <c r="J37" s="21">
        <v>0</v>
      </c>
      <c r="K37" s="9">
        <v>0</v>
      </c>
      <c r="L37" s="11">
        <v>0</v>
      </c>
      <c r="M37" s="12">
        <f t="shared" ref="M37" si="3">SUM(I37*5,J37*4,K37*3,L37*2)/H37</f>
        <v>5</v>
      </c>
      <c r="N37" t="s">
        <v>48</v>
      </c>
      <c r="O37" s="1" t="s">
        <v>48</v>
      </c>
    </row>
    <row r="38" spans="1:16" ht="30" customHeight="1" x14ac:dyDescent="0.4">
      <c r="A38" s="47" t="s">
        <v>30</v>
      </c>
      <c r="B38" s="120" t="s">
        <v>39</v>
      </c>
      <c r="C38" s="24" t="s">
        <v>42</v>
      </c>
      <c r="D38" s="24" t="s">
        <v>33</v>
      </c>
      <c r="E38" s="10">
        <v>2</v>
      </c>
      <c r="F38" s="9">
        <v>0</v>
      </c>
      <c r="G38" s="9">
        <v>0</v>
      </c>
      <c r="H38" s="25">
        <v>2</v>
      </c>
      <c r="I38" s="9">
        <v>0</v>
      </c>
      <c r="J38" s="13">
        <v>2</v>
      </c>
      <c r="K38" s="9">
        <v>0</v>
      </c>
      <c r="L38" s="11">
        <v>0</v>
      </c>
      <c r="M38" s="12">
        <v>4.0999999999999996</v>
      </c>
      <c r="N38"/>
    </row>
    <row r="39" spans="1:16" ht="34.5" customHeight="1" x14ac:dyDescent="0.4">
      <c r="A39" s="47" t="s">
        <v>30</v>
      </c>
      <c r="B39" s="120" t="s">
        <v>39</v>
      </c>
      <c r="C39" s="24" t="s">
        <v>45</v>
      </c>
      <c r="D39" s="24" t="s">
        <v>24</v>
      </c>
      <c r="E39" s="10">
        <v>2</v>
      </c>
      <c r="F39" s="9">
        <v>0</v>
      </c>
      <c r="G39" s="9">
        <v>0</v>
      </c>
      <c r="H39" s="25">
        <v>2</v>
      </c>
      <c r="I39" s="9">
        <v>2</v>
      </c>
      <c r="J39" s="13">
        <v>0</v>
      </c>
      <c r="K39" s="9">
        <v>0</v>
      </c>
      <c r="L39" s="11">
        <v>0</v>
      </c>
      <c r="M39" s="12">
        <f t="shared" ref="M39:M41" si="4">SUM(I39*5,J39*4,K39*3,L39*2)/H39</f>
        <v>5</v>
      </c>
      <c r="N39"/>
    </row>
    <row r="40" spans="1:16" ht="34.5" customHeight="1" x14ac:dyDescent="0.4">
      <c r="A40" s="47" t="s">
        <v>30</v>
      </c>
      <c r="B40" s="120" t="s">
        <v>39</v>
      </c>
      <c r="C40" s="24" t="s">
        <v>93</v>
      </c>
      <c r="D40" s="24" t="s">
        <v>28</v>
      </c>
      <c r="E40" s="10">
        <v>2</v>
      </c>
      <c r="F40" s="9">
        <v>0</v>
      </c>
      <c r="G40" s="9">
        <v>0</v>
      </c>
      <c r="H40" s="25">
        <v>2</v>
      </c>
      <c r="I40" s="9">
        <v>1</v>
      </c>
      <c r="J40" s="13">
        <v>1</v>
      </c>
      <c r="K40" s="9">
        <v>0</v>
      </c>
      <c r="L40" s="11">
        <v>0</v>
      </c>
      <c r="M40" s="12">
        <v>4.5</v>
      </c>
      <c r="N40"/>
    </row>
    <row r="41" spans="1:16" ht="18" x14ac:dyDescent="0.4">
      <c r="A41" s="47" t="s">
        <v>30</v>
      </c>
      <c r="B41" s="120" t="s">
        <v>39</v>
      </c>
      <c r="C41" s="24" t="s">
        <v>41</v>
      </c>
      <c r="D41" s="24" t="s">
        <v>34</v>
      </c>
      <c r="E41" s="10">
        <v>2</v>
      </c>
      <c r="F41" s="9">
        <v>0</v>
      </c>
      <c r="G41" s="9">
        <v>0</v>
      </c>
      <c r="H41" s="25">
        <v>2</v>
      </c>
      <c r="I41" s="9">
        <v>2</v>
      </c>
      <c r="J41" s="13">
        <v>0</v>
      </c>
      <c r="K41" s="9">
        <v>0</v>
      </c>
      <c r="L41" s="11">
        <v>0</v>
      </c>
      <c r="M41" s="12">
        <f t="shared" si="4"/>
        <v>5</v>
      </c>
      <c r="N41"/>
    </row>
    <row r="42" spans="1:16" ht="29.25" customHeight="1" x14ac:dyDescent="0.4">
      <c r="A42" s="47" t="s">
        <v>30</v>
      </c>
      <c r="B42" s="120" t="s">
        <v>39</v>
      </c>
      <c r="C42" s="24" t="s">
        <v>46</v>
      </c>
      <c r="D42" s="24" t="s">
        <v>52</v>
      </c>
      <c r="E42" s="10">
        <v>2</v>
      </c>
      <c r="F42" s="9">
        <v>0</v>
      </c>
      <c r="G42" s="9">
        <v>0</v>
      </c>
      <c r="H42" s="50">
        <v>2</v>
      </c>
      <c r="I42" s="51">
        <v>1</v>
      </c>
      <c r="J42" s="52">
        <v>1</v>
      </c>
      <c r="K42" s="51">
        <v>0</v>
      </c>
      <c r="L42" s="53">
        <v>0</v>
      </c>
      <c r="M42" s="12">
        <f>SUM(I42*5,J42*4,K42*3,L42*2)/H42</f>
        <v>4.5</v>
      </c>
      <c r="N42"/>
    </row>
    <row r="43" spans="1:16" ht="47.25" customHeight="1" thickBot="1" x14ac:dyDescent="0.45">
      <c r="A43" s="47" t="s">
        <v>30</v>
      </c>
      <c r="B43" s="120" t="s">
        <v>39</v>
      </c>
      <c r="C43" s="24" t="s">
        <v>94</v>
      </c>
      <c r="D43" s="24" t="s">
        <v>24</v>
      </c>
      <c r="E43" s="10">
        <v>2</v>
      </c>
      <c r="F43" s="9">
        <v>0</v>
      </c>
      <c r="G43" s="9">
        <v>0</v>
      </c>
      <c r="H43" s="25">
        <v>2</v>
      </c>
      <c r="I43" s="9">
        <v>1</v>
      </c>
      <c r="J43" s="13">
        <v>1</v>
      </c>
      <c r="K43" s="9">
        <v>0</v>
      </c>
      <c r="L43" s="11">
        <v>0</v>
      </c>
      <c r="M43" s="12">
        <v>5</v>
      </c>
      <c r="N43"/>
    </row>
    <row r="44" spans="1:16" ht="16" thickBot="1" x14ac:dyDescent="0.4">
      <c r="A44" s="22" t="s">
        <v>19</v>
      </c>
      <c r="B44" s="23"/>
      <c r="C44" s="14"/>
      <c r="D44" s="14"/>
      <c r="E44" s="14">
        <f t="shared" ref="E44:L44" si="5">SUM(E37:E43)</f>
        <v>14</v>
      </c>
      <c r="F44" s="14">
        <f t="shared" si="5"/>
        <v>0</v>
      </c>
      <c r="G44" s="14">
        <f t="shared" si="5"/>
        <v>0</v>
      </c>
      <c r="H44" s="14">
        <f t="shared" si="5"/>
        <v>14</v>
      </c>
      <c r="I44" s="14">
        <f t="shared" si="5"/>
        <v>9</v>
      </c>
      <c r="J44" s="14">
        <f t="shared" si="5"/>
        <v>5</v>
      </c>
      <c r="K44" s="14">
        <f t="shared" si="5"/>
        <v>0</v>
      </c>
      <c r="L44" s="14">
        <f t="shared" si="5"/>
        <v>0</v>
      </c>
      <c r="M44" s="15">
        <f t="shared" ref="M44" si="6">SUM(I44*5,J44*4,K44*3,L44*2)/H44</f>
        <v>4.6428571428571432</v>
      </c>
      <c r="N44"/>
    </row>
    <row r="45" spans="1:16" x14ac:dyDescent="0.35">
      <c r="A45" s="57" t="s">
        <v>15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/>
    </row>
    <row r="46" spans="1:16" x14ac:dyDescent="0.3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/>
    </row>
    <row r="47" spans="1:16" x14ac:dyDescent="0.3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/>
    </row>
    <row r="48" spans="1:16" ht="15" customHeight="1" x14ac:dyDescent="0.35">
      <c r="A48" s="19"/>
      <c r="B48" s="19"/>
      <c r="C48" s="19"/>
      <c r="D48" s="19" t="s">
        <v>48</v>
      </c>
      <c r="E48" s="19"/>
      <c r="F48" s="19"/>
      <c r="G48" s="19"/>
      <c r="H48" s="19"/>
      <c r="I48" s="19"/>
      <c r="J48" s="19"/>
      <c r="K48" s="19"/>
      <c r="L48" s="19"/>
      <c r="M48" s="19"/>
      <c r="N48"/>
    </row>
    <row r="49" spans="1:16" ht="15" customHeight="1" x14ac:dyDescent="0.35">
      <c r="A49" s="2"/>
      <c r="B49" s="2"/>
      <c r="C49" s="2"/>
      <c r="D49" s="2"/>
      <c r="E49" s="2" t="s">
        <v>38</v>
      </c>
      <c r="F49" s="2"/>
      <c r="G49" s="2"/>
      <c r="H49" s="59" t="s">
        <v>55</v>
      </c>
      <c r="I49" s="59"/>
      <c r="J49" s="59"/>
      <c r="K49" s="59"/>
      <c r="L49" s="59"/>
      <c r="M49" s="59"/>
    </row>
    <row r="50" spans="1:16" ht="15.75" customHeight="1" x14ac:dyDescent="0.35">
      <c r="A50" s="28"/>
      <c r="B50" s="28"/>
      <c r="C50" s="28" t="s">
        <v>48</v>
      </c>
      <c r="D50" s="28"/>
      <c r="E50" s="2"/>
      <c r="F50" s="2"/>
      <c r="G50" s="2"/>
      <c r="H50" s="2"/>
      <c r="I50" s="2"/>
      <c r="J50" s="2"/>
      <c r="K50" s="60"/>
      <c r="L50" s="60"/>
      <c r="M50" s="60"/>
    </row>
    <row r="51" spans="1:16" ht="15" customHeight="1" x14ac:dyDescent="0.35">
      <c r="A51" t="s">
        <v>89</v>
      </c>
      <c r="B51"/>
      <c r="C51"/>
      <c r="D51"/>
      <c r="E51"/>
      <c r="F51"/>
      <c r="G51"/>
      <c r="H51"/>
      <c r="I51"/>
      <c r="J51"/>
      <c r="K51"/>
      <c r="L51"/>
      <c r="M51"/>
    </row>
    <row r="52" spans="1:16" x14ac:dyDescent="0.35">
      <c r="A52" s="61" t="s">
        <v>20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</row>
    <row r="53" spans="1:16" ht="33.75" customHeight="1" x14ac:dyDescent="0.35">
      <c r="A53" s="62" t="s">
        <v>21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</row>
    <row r="54" spans="1:16" ht="50.25" customHeight="1" x14ac:dyDescent="0.35">
      <c r="A54" s="63" t="s">
        <v>0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6" x14ac:dyDescent="0.3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6" x14ac:dyDescent="0.35">
      <c r="A56" s="64" t="s">
        <v>2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</row>
    <row r="57" spans="1:16" ht="39.75" customHeight="1" x14ac:dyDescent="0.35">
      <c r="A57" s="65" t="s">
        <v>64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P57" s="1" t="s">
        <v>48</v>
      </c>
    </row>
    <row r="58" spans="1:16" x14ac:dyDescent="0.35">
      <c r="A58" s="66" t="s">
        <v>81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</row>
    <row r="59" spans="1:16" ht="19" thickBot="1" x14ac:dyDescent="0.4">
      <c r="A59" s="3"/>
      <c r="B59" s="3"/>
      <c r="C59" s="3"/>
      <c r="D59" s="3"/>
      <c r="E59" s="3"/>
      <c r="F59" s="67" t="s">
        <v>35</v>
      </c>
      <c r="G59" s="67"/>
      <c r="H59" s="67"/>
      <c r="I59" s="18"/>
      <c r="J59" s="18"/>
      <c r="K59" s="16"/>
      <c r="L59" s="16"/>
      <c r="M59" s="3"/>
      <c r="O59" s="1" t="s">
        <v>48</v>
      </c>
    </row>
    <row r="60" spans="1:16" ht="47.5" customHeight="1" thickBot="1" x14ac:dyDescent="0.4">
      <c r="A60" s="68" t="s">
        <v>13</v>
      </c>
      <c r="B60" s="105" t="s">
        <v>14</v>
      </c>
      <c r="C60" s="89" t="s">
        <v>9</v>
      </c>
      <c r="D60" s="68" t="s">
        <v>17</v>
      </c>
      <c r="E60" s="103" t="s">
        <v>3</v>
      </c>
      <c r="F60" s="104"/>
      <c r="G60" s="104"/>
      <c r="H60" s="104"/>
      <c r="I60" s="92" t="s">
        <v>12</v>
      </c>
      <c r="J60" s="93"/>
      <c r="K60" s="93"/>
      <c r="L60" s="94"/>
      <c r="M60" s="95" t="s">
        <v>22</v>
      </c>
    </row>
    <row r="61" spans="1:16" ht="16" thickBot="1" x14ac:dyDescent="0.4">
      <c r="A61" s="69"/>
      <c r="B61" s="106"/>
      <c r="C61" s="90"/>
      <c r="D61" s="69"/>
      <c r="E61" s="98" t="s">
        <v>1</v>
      </c>
      <c r="F61" s="111" t="s">
        <v>4</v>
      </c>
      <c r="G61" s="112"/>
      <c r="H61" s="113"/>
      <c r="I61" s="99" t="s">
        <v>7</v>
      </c>
      <c r="J61" s="101" t="s">
        <v>8</v>
      </c>
      <c r="K61" s="99" t="s">
        <v>18</v>
      </c>
      <c r="L61" s="99" t="s">
        <v>10</v>
      </c>
      <c r="M61" s="96"/>
      <c r="N61" s="1" t="s">
        <v>48</v>
      </c>
      <c r="O61" s="1" t="s">
        <v>48</v>
      </c>
      <c r="P61" s="1" t="s">
        <v>48</v>
      </c>
    </row>
    <row r="62" spans="1:16" ht="39.5" thickBot="1" x14ac:dyDescent="0.4">
      <c r="A62" s="70"/>
      <c r="B62" s="107"/>
      <c r="C62" s="91"/>
      <c r="D62" s="70"/>
      <c r="E62" s="97"/>
      <c r="F62" s="4" t="s">
        <v>5</v>
      </c>
      <c r="G62" s="4" t="s">
        <v>6</v>
      </c>
      <c r="H62" s="4" t="s">
        <v>11</v>
      </c>
      <c r="I62" s="100"/>
      <c r="J62" s="102"/>
      <c r="K62" s="100"/>
      <c r="L62" s="100"/>
      <c r="M62" s="97"/>
    </row>
    <row r="63" spans="1:16" ht="16" thickBot="1" x14ac:dyDescent="0.4">
      <c r="A63" s="5">
        <v>1</v>
      </c>
      <c r="B63" s="5">
        <v>2</v>
      </c>
      <c r="C63" s="7">
        <v>3</v>
      </c>
      <c r="D63" s="7"/>
      <c r="E63" s="117">
        <v>4</v>
      </c>
      <c r="F63" s="117">
        <v>5</v>
      </c>
      <c r="G63" s="117">
        <v>6</v>
      </c>
      <c r="H63" s="118">
        <v>7</v>
      </c>
      <c r="I63" s="118">
        <v>8</v>
      </c>
      <c r="J63" s="118">
        <v>9</v>
      </c>
      <c r="K63" s="118">
        <v>10</v>
      </c>
      <c r="L63" s="6">
        <v>11</v>
      </c>
      <c r="M63" s="6">
        <v>12</v>
      </c>
      <c r="N63" s="1" t="s">
        <v>48</v>
      </c>
    </row>
    <row r="64" spans="1:16" ht="42" x14ac:dyDescent="0.35">
      <c r="A64" s="47" t="s">
        <v>30</v>
      </c>
      <c r="B64" s="20" t="s">
        <v>49</v>
      </c>
      <c r="C64" s="24" t="s">
        <v>59</v>
      </c>
      <c r="D64" s="24" t="s">
        <v>24</v>
      </c>
      <c r="E64" s="10">
        <v>2</v>
      </c>
      <c r="F64" s="9">
        <v>0</v>
      </c>
      <c r="G64" s="9">
        <v>0</v>
      </c>
      <c r="H64" s="25">
        <v>2</v>
      </c>
      <c r="I64" s="9">
        <v>2</v>
      </c>
      <c r="J64" s="13">
        <v>0</v>
      </c>
      <c r="K64" s="9">
        <v>0</v>
      </c>
      <c r="L64" s="11">
        <v>0</v>
      </c>
      <c r="M64" s="12">
        <f>SUM(E64:L64)</f>
        <v>6</v>
      </c>
      <c r="N64" s="1" t="s">
        <v>48</v>
      </c>
      <c r="O64" s="1" t="s">
        <v>48</v>
      </c>
      <c r="P64" s="1" t="s">
        <v>48</v>
      </c>
    </row>
    <row r="65" spans="1:19" x14ac:dyDescent="0.35">
      <c r="A65" s="47" t="s">
        <v>30</v>
      </c>
      <c r="B65" s="20" t="s">
        <v>49</v>
      </c>
      <c r="C65" s="24" t="s">
        <v>41</v>
      </c>
      <c r="D65" s="24" t="s">
        <v>34</v>
      </c>
      <c r="E65" s="10">
        <v>2</v>
      </c>
      <c r="F65" s="9">
        <v>0</v>
      </c>
      <c r="G65" s="9">
        <v>0</v>
      </c>
      <c r="H65" s="25">
        <v>2</v>
      </c>
      <c r="I65" s="9">
        <v>1</v>
      </c>
      <c r="J65" s="13">
        <v>1</v>
      </c>
      <c r="K65" s="9">
        <v>0</v>
      </c>
      <c r="L65" s="11">
        <v>0</v>
      </c>
      <c r="M65" s="12">
        <f t="shared" ref="M65:M71" si="7">SUM(I65*5,J65*4,K65*3,L65*2)/H65</f>
        <v>4.5</v>
      </c>
    </row>
    <row r="66" spans="1:19" x14ac:dyDescent="0.35">
      <c r="A66" s="47" t="s">
        <v>30</v>
      </c>
      <c r="B66" s="20" t="s">
        <v>49</v>
      </c>
      <c r="C66" s="24" t="s">
        <v>51</v>
      </c>
      <c r="D66" s="24" t="s">
        <v>33</v>
      </c>
      <c r="E66" s="10">
        <v>2</v>
      </c>
      <c r="F66" s="9">
        <v>0</v>
      </c>
      <c r="G66" s="9">
        <v>0</v>
      </c>
      <c r="H66" s="25">
        <v>2</v>
      </c>
      <c r="I66" s="9">
        <v>0</v>
      </c>
      <c r="J66" s="13">
        <v>2</v>
      </c>
      <c r="K66" s="9">
        <v>0</v>
      </c>
      <c r="L66" s="11">
        <v>0</v>
      </c>
      <c r="M66" s="12">
        <f t="shared" si="7"/>
        <v>4</v>
      </c>
    </row>
    <row r="67" spans="1:19" ht="34.5" customHeight="1" x14ac:dyDescent="0.35">
      <c r="A67" s="47" t="s">
        <v>30</v>
      </c>
      <c r="B67" s="20" t="s">
        <v>49</v>
      </c>
      <c r="C67" s="24" t="s">
        <v>45</v>
      </c>
      <c r="D67" s="24" t="s">
        <v>24</v>
      </c>
      <c r="E67" s="10">
        <v>2</v>
      </c>
      <c r="F67" s="9">
        <v>0</v>
      </c>
      <c r="G67" s="9">
        <v>0</v>
      </c>
      <c r="H67" s="25">
        <v>2</v>
      </c>
      <c r="I67" s="9">
        <v>2</v>
      </c>
      <c r="J67" s="13">
        <v>0</v>
      </c>
      <c r="K67" s="9">
        <v>0</v>
      </c>
      <c r="L67" s="11">
        <v>0</v>
      </c>
      <c r="M67" s="12">
        <f t="shared" si="7"/>
        <v>5</v>
      </c>
      <c r="O67" s="1" t="s">
        <v>48</v>
      </c>
    </row>
    <row r="68" spans="1:19" ht="28" x14ac:dyDescent="0.35">
      <c r="A68" s="47" t="s">
        <v>30</v>
      </c>
      <c r="B68" s="20" t="s">
        <v>49</v>
      </c>
      <c r="C68" s="24" t="s">
        <v>40</v>
      </c>
      <c r="D68" s="24" t="s">
        <v>23</v>
      </c>
      <c r="E68" s="10">
        <v>2</v>
      </c>
      <c r="F68" s="9">
        <v>0</v>
      </c>
      <c r="G68" s="9">
        <v>0</v>
      </c>
      <c r="H68" s="25">
        <v>2</v>
      </c>
      <c r="I68" s="9">
        <v>2</v>
      </c>
      <c r="J68" s="13">
        <v>0</v>
      </c>
      <c r="K68" s="9">
        <v>0</v>
      </c>
      <c r="L68" s="11">
        <v>0</v>
      </c>
      <c r="M68" s="12">
        <f t="shared" si="7"/>
        <v>5</v>
      </c>
      <c r="N68" s="1" t="s">
        <v>48</v>
      </c>
      <c r="O68" s="1" t="s">
        <v>48</v>
      </c>
    </row>
    <row r="69" spans="1:19" ht="37.5" x14ac:dyDescent="0.35">
      <c r="A69" s="47" t="s">
        <v>30</v>
      </c>
      <c r="B69" s="20" t="s">
        <v>49</v>
      </c>
      <c r="C69" s="33" t="s">
        <v>60</v>
      </c>
      <c r="D69" s="24" t="s">
        <v>33</v>
      </c>
      <c r="E69" s="10">
        <v>2</v>
      </c>
      <c r="F69" s="9">
        <v>0</v>
      </c>
      <c r="G69" s="9">
        <v>0</v>
      </c>
      <c r="H69" s="25">
        <v>2</v>
      </c>
      <c r="I69" s="9">
        <v>0</v>
      </c>
      <c r="J69" s="13">
        <v>2</v>
      </c>
      <c r="K69" s="9">
        <v>0</v>
      </c>
      <c r="L69" s="11">
        <v>0</v>
      </c>
      <c r="M69" s="12">
        <f t="shared" si="7"/>
        <v>4</v>
      </c>
    </row>
    <row r="70" spans="1:19" ht="35.25" customHeight="1" thickBot="1" x14ac:dyDescent="0.4">
      <c r="A70" s="47" t="s">
        <v>30</v>
      </c>
      <c r="B70" s="20" t="s">
        <v>49</v>
      </c>
      <c r="C70" s="24" t="s">
        <v>46</v>
      </c>
      <c r="D70" s="24" t="s">
        <v>52</v>
      </c>
      <c r="E70" s="10">
        <v>2</v>
      </c>
      <c r="F70" s="9">
        <v>0</v>
      </c>
      <c r="G70" s="9">
        <v>0</v>
      </c>
      <c r="H70" s="25">
        <v>2</v>
      </c>
      <c r="I70" s="9">
        <v>0</v>
      </c>
      <c r="J70" s="13">
        <v>2</v>
      </c>
      <c r="K70" s="9">
        <v>0</v>
      </c>
      <c r="L70" s="11">
        <v>0</v>
      </c>
      <c r="M70" s="12">
        <f t="shared" si="7"/>
        <v>4</v>
      </c>
      <c r="O70" s="1" t="s">
        <v>48</v>
      </c>
      <c r="S70" s="1" t="s">
        <v>48</v>
      </c>
    </row>
    <row r="71" spans="1:19" ht="16" thickBot="1" x14ac:dyDescent="0.4">
      <c r="A71" s="22" t="s">
        <v>19</v>
      </c>
      <c r="B71" s="23"/>
      <c r="C71" s="14"/>
      <c r="D71" s="14"/>
      <c r="E71" s="14">
        <f t="shared" ref="E71:L71" si="8">SUM(E64:E70)</f>
        <v>14</v>
      </c>
      <c r="F71" s="14">
        <f t="shared" si="8"/>
        <v>0</v>
      </c>
      <c r="G71" s="14">
        <f t="shared" si="8"/>
        <v>0</v>
      </c>
      <c r="H71" s="14">
        <f t="shared" si="8"/>
        <v>14</v>
      </c>
      <c r="I71" s="14">
        <f t="shared" si="8"/>
        <v>7</v>
      </c>
      <c r="J71" s="14">
        <f t="shared" si="8"/>
        <v>7</v>
      </c>
      <c r="K71" s="14">
        <f t="shared" si="8"/>
        <v>0</v>
      </c>
      <c r="L71" s="14">
        <f t="shared" si="8"/>
        <v>0</v>
      </c>
      <c r="M71" s="15">
        <f t="shared" si="7"/>
        <v>4.5</v>
      </c>
    </row>
    <row r="72" spans="1:19" x14ac:dyDescent="0.35">
      <c r="A72" s="57" t="s">
        <v>15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</row>
    <row r="73" spans="1:19" ht="15" customHeight="1" x14ac:dyDescent="0.35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</row>
    <row r="74" spans="1:19" ht="15" customHeight="1" x14ac:dyDescent="0.35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</row>
    <row r="75" spans="1:19" ht="15" customHeight="1" x14ac:dyDescent="0.35">
      <c r="A75" s="19"/>
      <c r="B75" s="19"/>
      <c r="C75" s="19"/>
      <c r="D75" s="19"/>
      <c r="E75" s="2" t="s">
        <v>38</v>
      </c>
      <c r="F75" s="2"/>
      <c r="G75" s="2"/>
      <c r="H75" s="59" t="s">
        <v>54</v>
      </c>
      <c r="I75" s="59"/>
      <c r="J75" s="59"/>
      <c r="K75" s="59"/>
      <c r="L75" s="59"/>
      <c r="M75" s="59"/>
    </row>
    <row r="76" spans="1:19" ht="15.75" customHeight="1" x14ac:dyDescent="0.35">
      <c r="A76" s="2"/>
      <c r="B76" s="2"/>
      <c r="C76" s="2"/>
      <c r="D76" s="2"/>
      <c r="E76" s="2"/>
      <c r="F76" s="2"/>
      <c r="G76" s="2"/>
      <c r="H76" s="59"/>
      <c r="I76" s="59"/>
      <c r="J76" s="59"/>
      <c r="K76" s="59"/>
      <c r="L76" s="59"/>
      <c r="M76" s="59"/>
    </row>
    <row r="77" spans="1:19" ht="15.75" customHeight="1" x14ac:dyDescent="0.35">
      <c r="A77" t="s">
        <v>47</v>
      </c>
      <c r="B77"/>
      <c r="C77"/>
      <c r="D77"/>
      <c r="E77"/>
      <c r="F77"/>
      <c r="G77"/>
      <c r="H77"/>
      <c r="I77"/>
      <c r="J77"/>
      <c r="K77"/>
      <c r="L77"/>
      <c r="M77"/>
    </row>
    <row r="78" spans="1:19" ht="33.75" customHeight="1" x14ac:dyDescent="0.35">
      <c r="A78" s="61" t="s">
        <v>20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</row>
    <row r="79" spans="1:19" ht="18" customHeight="1" x14ac:dyDescent="0.35">
      <c r="A79" s="62" t="s">
        <v>21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</row>
    <row r="80" spans="1:19" ht="38.25" customHeight="1" x14ac:dyDescent="0.35">
      <c r="A80" s="63" t="s">
        <v>0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</row>
    <row r="81" spans="1:14" ht="15.75" customHeight="1" x14ac:dyDescent="0.35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1">
        <v>1</v>
      </c>
    </row>
    <row r="82" spans="1:14" x14ac:dyDescent="0.35">
      <c r="A82" s="64" t="s">
        <v>2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</row>
    <row r="83" spans="1:14" x14ac:dyDescent="0.35">
      <c r="A83" s="65" t="s">
        <v>65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</row>
    <row r="84" spans="1:14" x14ac:dyDescent="0.35">
      <c r="A84" s="66" t="s">
        <v>80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</row>
    <row r="85" spans="1:14" ht="19" thickBot="1" x14ac:dyDescent="0.4">
      <c r="A85" s="3"/>
      <c r="B85" s="3"/>
      <c r="C85" s="3"/>
      <c r="D85" s="3"/>
      <c r="E85" s="3"/>
      <c r="F85" s="67" t="s">
        <v>35</v>
      </c>
      <c r="G85" s="67"/>
      <c r="H85" s="67"/>
      <c r="I85" s="18"/>
      <c r="J85" s="18"/>
      <c r="K85" s="16"/>
      <c r="L85" s="16"/>
      <c r="M85" s="3"/>
    </row>
    <row r="86" spans="1:14" ht="38.5" customHeight="1" thickBot="1" x14ac:dyDescent="0.4">
      <c r="A86" s="68" t="s">
        <v>13</v>
      </c>
      <c r="B86" s="68" t="s">
        <v>14</v>
      </c>
      <c r="C86" s="68" t="s">
        <v>9</v>
      </c>
      <c r="D86" s="68" t="s">
        <v>17</v>
      </c>
      <c r="E86" s="71" t="s">
        <v>3</v>
      </c>
      <c r="F86" s="72"/>
      <c r="G86" s="72"/>
      <c r="H86" s="73"/>
      <c r="I86" s="74" t="s">
        <v>12</v>
      </c>
      <c r="J86" s="75"/>
      <c r="K86" s="75"/>
      <c r="L86" s="76"/>
      <c r="M86" s="77" t="s">
        <v>22</v>
      </c>
    </row>
    <row r="87" spans="1:14" ht="16" thickBot="1" x14ac:dyDescent="0.4">
      <c r="A87" s="69"/>
      <c r="B87" s="69"/>
      <c r="C87" s="69"/>
      <c r="D87" s="69"/>
      <c r="E87" s="80" t="s">
        <v>1</v>
      </c>
      <c r="F87" s="82" t="s">
        <v>4</v>
      </c>
      <c r="G87" s="83"/>
      <c r="H87" s="84"/>
      <c r="I87" s="68" t="s">
        <v>7</v>
      </c>
      <c r="J87" s="68" t="s">
        <v>8</v>
      </c>
      <c r="K87" s="68" t="s">
        <v>18</v>
      </c>
      <c r="L87" s="68" t="s">
        <v>10</v>
      </c>
      <c r="M87" s="78"/>
    </row>
    <row r="88" spans="1:14" ht="39.5" thickBot="1" x14ac:dyDescent="0.4">
      <c r="A88" s="70"/>
      <c r="B88" s="70"/>
      <c r="C88" s="70"/>
      <c r="D88" s="70"/>
      <c r="E88" s="81"/>
      <c r="F88" s="4" t="s">
        <v>5</v>
      </c>
      <c r="G88" s="4" t="s">
        <v>6</v>
      </c>
      <c r="H88" s="4" t="s">
        <v>11</v>
      </c>
      <c r="I88" s="70"/>
      <c r="J88" s="70"/>
      <c r="K88" s="70"/>
      <c r="L88" s="70"/>
      <c r="M88" s="79"/>
    </row>
    <row r="89" spans="1:14" ht="16" thickBot="1" x14ac:dyDescent="0.4">
      <c r="A89" s="5">
        <v>1</v>
      </c>
      <c r="B89" s="5">
        <v>2</v>
      </c>
      <c r="C89" s="7">
        <v>3</v>
      </c>
      <c r="D89" s="7"/>
      <c r="E89" s="117">
        <v>4</v>
      </c>
      <c r="F89" s="117">
        <v>5</v>
      </c>
      <c r="G89" s="117">
        <v>6</v>
      </c>
      <c r="H89" s="118">
        <v>7</v>
      </c>
      <c r="I89" s="118">
        <v>8</v>
      </c>
      <c r="J89" s="118">
        <v>9</v>
      </c>
      <c r="K89" s="118">
        <v>10</v>
      </c>
      <c r="L89" s="6">
        <v>11</v>
      </c>
      <c r="M89" s="6">
        <v>12</v>
      </c>
    </row>
    <row r="90" spans="1:14" ht="28" customHeight="1" x14ac:dyDescent="0.35">
      <c r="A90" s="47" t="s">
        <v>30</v>
      </c>
      <c r="B90" s="20" t="s">
        <v>50</v>
      </c>
      <c r="C90" s="24" t="s">
        <v>61</v>
      </c>
      <c r="D90" s="24" t="s">
        <v>88</v>
      </c>
      <c r="E90" s="10">
        <v>7</v>
      </c>
      <c r="F90" s="9">
        <v>0</v>
      </c>
      <c r="G90" s="9">
        <v>0</v>
      </c>
      <c r="H90" s="50">
        <v>7</v>
      </c>
      <c r="I90" s="51">
        <v>3</v>
      </c>
      <c r="J90" s="52">
        <v>2</v>
      </c>
      <c r="K90" s="51">
        <v>0</v>
      </c>
      <c r="L90" s="53">
        <v>2</v>
      </c>
      <c r="M90" s="12">
        <f t="shared" ref="M90:M96" si="9">SUM(I90*5,J90*4,K90*3,L90*2)/H90</f>
        <v>3.8571428571428572</v>
      </c>
    </row>
    <row r="91" spans="1:14" x14ac:dyDescent="0.35">
      <c r="A91" s="47" t="s">
        <v>30</v>
      </c>
      <c r="B91" s="20" t="s">
        <v>50</v>
      </c>
      <c r="C91" s="24" t="s">
        <v>41</v>
      </c>
      <c r="D91" s="24" t="s">
        <v>34</v>
      </c>
      <c r="E91" s="10">
        <v>7</v>
      </c>
      <c r="F91" s="9">
        <v>0</v>
      </c>
      <c r="G91" s="9">
        <v>0</v>
      </c>
      <c r="H91" s="25">
        <v>7</v>
      </c>
      <c r="I91" s="9">
        <v>5</v>
      </c>
      <c r="J91" s="13">
        <v>2</v>
      </c>
      <c r="K91" s="9">
        <v>0</v>
      </c>
      <c r="L91" s="11">
        <v>0</v>
      </c>
      <c r="M91" s="12">
        <f t="shared" si="9"/>
        <v>4.7142857142857144</v>
      </c>
      <c r="N91" s="1" t="s">
        <v>48</v>
      </c>
    </row>
    <row r="92" spans="1:14" ht="15" customHeight="1" x14ac:dyDescent="0.35">
      <c r="A92" s="47" t="s">
        <v>30</v>
      </c>
      <c r="B92" s="20" t="s">
        <v>50</v>
      </c>
      <c r="C92" s="24" t="s">
        <v>51</v>
      </c>
      <c r="D92" s="24" t="s">
        <v>33</v>
      </c>
      <c r="E92" s="10">
        <v>7</v>
      </c>
      <c r="F92" s="9">
        <v>0</v>
      </c>
      <c r="G92" s="9">
        <v>0</v>
      </c>
      <c r="H92" s="25">
        <v>7</v>
      </c>
      <c r="I92" s="9">
        <v>5</v>
      </c>
      <c r="J92" s="13">
        <v>2</v>
      </c>
      <c r="K92" s="9">
        <v>0</v>
      </c>
      <c r="L92" s="11">
        <v>0</v>
      </c>
      <c r="M92" s="12">
        <f t="shared" si="9"/>
        <v>4.7142857142857144</v>
      </c>
    </row>
    <row r="93" spans="1:14" ht="28" x14ac:dyDescent="0.35">
      <c r="A93" s="47" t="s">
        <v>30</v>
      </c>
      <c r="B93" s="20" t="s">
        <v>50</v>
      </c>
      <c r="C93" s="24" t="s">
        <v>62</v>
      </c>
      <c r="D93" s="24" t="s">
        <v>32</v>
      </c>
      <c r="E93" s="10">
        <v>7</v>
      </c>
      <c r="F93" s="9">
        <v>0</v>
      </c>
      <c r="G93" s="9">
        <v>0</v>
      </c>
      <c r="H93" s="25">
        <v>7</v>
      </c>
      <c r="I93" s="9">
        <v>5</v>
      </c>
      <c r="J93" s="13">
        <v>2</v>
      </c>
      <c r="K93" s="9">
        <v>0</v>
      </c>
      <c r="L93" s="11">
        <v>0</v>
      </c>
      <c r="M93" s="12">
        <f t="shared" si="9"/>
        <v>4.7142857142857144</v>
      </c>
    </row>
    <row r="94" spans="1:14" ht="26" x14ac:dyDescent="0.35">
      <c r="A94" s="47" t="s">
        <v>30</v>
      </c>
      <c r="B94" s="20" t="s">
        <v>50</v>
      </c>
      <c r="C94" s="35" t="s">
        <v>40</v>
      </c>
      <c r="D94" s="24" t="s">
        <v>52</v>
      </c>
      <c r="E94" s="10">
        <v>7</v>
      </c>
      <c r="F94" s="9">
        <v>0</v>
      </c>
      <c r="G94" s="9">
        <v>0</v>
      </c>
      <c r="H94" s="25">
        <v>7</v>
      </c>
      <c r="I94" s="9">
        <v>4</v>
      </c>
      <c r="J94" s="13">
        <v>3</v>
      </c>
      <c r="K94" s="9">
        <v>0</v>
      </c>
      <c r="L94" s="11">
        <v>0</v>
      </c>
      <c r="M94" s="12">
        <f t="shared" si="9"/>
        <v>4.5714285714285712</v>
      </c>
    </row>
    <row r="95" spans="1:14" ht="28.5" thickBot="1" x14ac:dyDescent="0.4">
      <c r="A95" s="47" t="s">
        <v>30</v>
      </c>
      <c r="B95" s="20" t="s">
        <v>50</v>
      </c>
      <c r="C95" s="24" t="s">
        <v>87</v>
      </c>
      <c r="D95" s="24" t="s">
        <v>52</v>
      </c>
      <c r="E95" s="10">
        <v>7</v>
      </c>
      <c r="F95" s="9">
        <v>0</v>
      </c>
      <c r="G95" s="9">
        <v>0</v>
      </c>
      <c r="H95" s="25">
        <v>7</v>
      </c>
      <c r="I95" s="9">
        <v>1</v>
      </c>
      <c r="J95" s="13">
        <v>5</v>
      </c>
      <c r="K95" s="9">
        <v>1</v>
      </c>
      <c r="L95" s="11">
        <v>0</v>
      </c>
      <c r="M95" s="12">
        <f t="shared" si="9"/>
        <v>4</v>
      </c>
    </row>
    <row r="96" spans="1:14" ht="16" thickBot="1" x14ac:dyDescent="0.4">
      <c r="A96" s="22" t="s">
        <v>19</v>
      </c>
      <c r="B96" s="23"/>
      <c r="C96" s="14"/>
      <c r="D96" s="14"/>
      <c r="E96" s="14">
        <f t="shared" ref="E96:L96" si="10">SUM(E90:E95)</f>
        <v>42</v>
      </c>
      <c r="F96" s="14">
        <f t="shared" si="10"/>
        <v>0</v>
      </c>
      <c r="G96" s="14">
        <f t="shared" si="10"/>
        <v>0</v>
      </c>
      <c r="H96" s="14">
        <f t="shared" si="10"/>
        <v>42</v>
      </c>
      <c r="I96" s="14">
        <f t="shared" si="10"/>
        <v>23</v>
      </c>
      <c r="J96" s="14">
        <f t="shared" si="10"/>
        <v>16</v>
      </c>
      <c r="K96" s="14">
        <f t="shared" si="10"/>
        <v>1</v>
      </c>
      <c r="L96" s="14">
        <f t="shared" si="10"/>
        <v>2</v>
      </c>
      <c r="M96" s="15">
        <f t="shared" si="9"/>
        <v>4.4285714285714288</v>
      </c>
    </row>
    <row r="97" spans="1:14" x14ac:dyDescent="0.35">
      <c r="A97" s="57" t="s">
        <v>15</v>
      </c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</row>
    <row r="98" spans="1:14" x14ac:dyDescent="0.3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</row>
    <row r="99" spans="1:14" ht="15" customHeight="1" x14ac:dyDescent="0.3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</row>
    <row r="100" spans="1:14" x14ac:dyDescent="0.35">
      <c r="A100" s="19"/>
      <c r="B100" s="19"/>
      <c r="C100" s="19"/>
      <c r="D100" s="19"/>
      <c r="E100" s="2" t="s">
        <v>38</v>
      </c>
      <c r="F100" s="2"/>
      <c r="G100" s="2"/>
      <c r="H100" s="59" t="s">
        <v>53</v>
      </c>
      <c r="I100" s="59"/>
      <c r="J100" s="59"/>
      <c r="K100" s="59"/>
      <c r="L100" s="59"/>
      <c r="M100" s="59"/>
    </row>
    <row r="101" spans="1:14" x14ac:dyDescent="0.35">
      <c r="A101" s="2"/>
      <c r="B101" s="2"/>
      <c r="C101" s="2"/>
      <c r="D101" s="2"/>
      <c r="E101" s="2"/>
      <c r="F101" s="2"/>
      <c r="G101" s="2"/>
      <c r="H101" s="59"/>
      <c r="I101" s="59"/>
      <c r="J101" s="59"/>
      <c r="K101" s="59"/>
      <c r="L101" s="59"/>
      <c r="M101" s="59"/>
    </row>
    <row r="102" spans="1:14" x14ac:dyDescent="0.35">
      <c r="A102" s="28" t="s">
        <v>74</v>
      </c>
      <c r="B102" s="28" t="s">
        <v>48</v>
      </c>
      <c r="C102" s="28"/>
      <c r="D102" s="28"/>
      <c r="E102" s="2"/>
      <c r="F102" s="2"/>
      <c r="G102" s="2"/>
      <c r="H102" s="2"/>
      <c r="I102" s="2"/>
      <c r="J102" s="2"/>
      <c r="K102" s="27"/>
      <c r="L102" s="27"/>
      <c r="M102" s="27"/>
    </row>
    <row r="103" spans="1:14" x14ac:dyDescent="0.35">
      <c r="A103" s="61" t="s">
        <v>20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</row>
    <row r="104" spans="1:14" x14ac:dyDescent="0.35">
      <c r="A104" s="62" t="s">
        <v>21</v>
      </c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</row>
    <row r="105" spans="1:14" ht="46.5" customHeight="1" x14ac:dyDescent="0.35">
      <c r="A105" s="63" t="s">
        <v>0</v>
      </c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</row>
    <row r="106" spans="1:14" hidden="1" x14ac:dyDescent="0.35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</row>
    <row r="107" spans="1:14" x14ac:dyDescent="0.35">
      <c r="A107" s="64" t="s">
        <v>2</v>
      </c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</row>
    <row r="108" spans="1:14" ht="15" customHeight="1" x14ac:dyDescent="0.35">
      <c r="A108" s="65" t="s">
        <v>95</v>
      </c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</row>
    <row r="109" spans="1:14" x14ac:dyDescent="0.35">
      <c r="A109" s="66" t="s">
        <v>79</v>
      </c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29"/>
    </row>
    <row r="110" spans="1:14" ht="15.75" customHeight="1" thickBot="1" x14ac:dyDescent="0.4">
      <c r="A110" s="3"/>
      <c r="B110" s="3"/>
      <c r="C110" s="3"/>
      <c r="D110" s="3"/>
      <c r="E110" s="3"/>
      <c r="F110" s="67" t="s">
        <v>37</v>
      </c>
      <c r="G110" s="67"/>
      <c r="H110" s="67"/>
      <c r="I110" s="18"/>
      <c r="J110" s="18"/>
      <c r="K110" s="16"/>
      <c r="L110" s="16"/>
      <c r="M110" s="3"/>
    </row>
    <row r="111" spans="1:14" ht="28" customHeight="1" thickBot="1" x14ac:dyDescent="0.4">
      <c r="A111" s="68" t="s">
        <v>13</v>
      </c>
      <c r="B111" s="86" t="s">
        <v>14</v>
      </c>
      <c r="C111" s="89" t="s">
        <v>9</v>
      </c>
      <c r="D111" s="68" t="s">
        <v>17</v>
      </c>
      <c r="E111" s="103" t="s">
        <v>3</v>
      </c>
      <c r="F111" s="104"/>
      <c r="G111" s="104"/>
      <c r="H111" s="104"/>
      <c r="I111" s="92" t="s">
        <v>12</v>
      </c>
      <c r="J111" s="93"/>
      <c r="K111" s="93"/>
      <c r="L111" s="94"/>
      <c r="M111" s="95" t="s">
        <v>22</v>
      </c>
      <c r="N111" s="1" t="s">
        <v>48</v>
      </c>
    </row>
    <row r="112" spans="1:14" ht="16" thickBot="1" x14ac:dyDescent="0.4">
      <c r="A112" s="69"/>
      <c r="B112" s="87"/>
      <c r="C112" s="90"/>
      <c r="D112" s="69"/>
      <c r="E112" s="98" t="s">
        <v>1</v>
      </c>
      <c r="F112" s="111" t="s">
        <v>4</v>
      </c>
      <c r="G112" s="112"/>
      <c r="H112" s="113"/>
      <c r="I112" s="99" t="s">
        <v>7</v>
      </c>
      <c r="J112" s="101" t="s">
        <v>8</v>
      </c>
      <c r="K112" s="99" t="s">
        <v>18</v>
      </c>
      <c r="L112" s="99" t="s">
        <v>10</v>
      </c>
      <c r="M112" s="96"/>
    </row>
    <row r="113" spans="1:17" ht="39.5" thickBot="1" x14ac:dyDescent="0.4">
      <c r="A113" s="70"/>
      <c r="B113" s="88"/>
      <c r="C113" s="91"/>
      <c r="D113" s="70"/>
      <c r="E113" s="97"/>
      <c r="F113" s="4" t="s">
        <v>5</v>
      </c>
      <c r="G113" s="4" t="s">
        <v>6</v>
      </c>
      <c r="H113" s="4" t="s">
        <v>11</v>
      </c>
      <c r="I113" s="100"/>
      <c r="J113" s="102"/>
      <c r="K113" s="100"/>
      <c r="L113" s="100"/>
      <c r="M113" s="97"/>
      <c r="N113" s="1" t="s">
        <v>48</v>
      </c>
    </row>
    <row r="114" spans="1:17" ht="16" thickBot="1" x14ac:dyDescent="0.4">
      <c r="A114" s="5">
        <v>1</v>
      </c>
      <c r="B114" s="5">
        <v>2</v>
      </c>
      <c r="C114" s="7">
        <v>3</v>
      </c>
      <c r="D114" s="7"/>
      <c r="E114" s="117">
        <v>4</v>
      </c>
      <c r="F114" s="117">
        <v>5</v>
      </c>
      <c r="G114" s="117">
        <v>6</v>
      </c>
      <c r="H114" s="118">
        <v>7</v>
      </c>
      <c r="I114" s="118">
        <v>8</v>
      </c>
      <c r="J114" s="118">
        <v>9</v>
      </c>
      <c r="K114" s="118">
        <v>10</v>
      </c>
      <c r="L114" s="6">
        <v>11</v>
      </c>
      <c r="M114" s="6">
        <v>12</v>
      </c>
    </row>
    <row r="115" spans="1:17" ht="28" x14ac:dyDescent="0.35">
      <c r="A115" s="8" t="s">
        <v>25</v>
      </c>
      <c r="B115" s="40" t="s">
        <v>49</v>
      </c>
      <c r="C115" s="24" t="s">
        <v>96</v>
      </c>
      <c r="D115" s="24" t="s">
        <v>73</v>
      </c>
      <c r="E115" s="10">
        <v>2</v>
      </c>
      <c r="F115" s="9">
        <v>0</v>
      </c>
      <c r="G115" s="9">
        <v>0</v>
      </c>
      <c r="H115" s="26">
        <v>2</v>
      </c>
      <c r="I115" s="9">
        <v>2</v>
      </c>
      <c r="J115" s="21">
        <v>0</v>
      </c>
      <c r="K115" s="9">
        <v>0</v>
      </c>
      <c r="L115" s="11">
        <v>0</v>
      </c>
      <c r="M115" s="12">
        <f t="shared" ref="M115:M123" si="11">SUM(I115*5,J115*4,K115*3,L115*2)/H115</f>
        <v>5</v>
      </c>
    </row>
    <row r="116" spans="1:17" ht="40.5" customHeight="1" x14ac:dyDescent="0.35">
      <c r="A116" s="8" t="s">
        <v>25</v>
      </c>
      <c r="B116" s="40" t="s">
        <v>49</v>
      </c>
      <c r="C116" s="24" t="s">
        <v>103</v>
      </c>
      <c r="D116" s="24" t="s">
        <v>63</v>
      </c>
      <c r="E116" s="10">
        <v>2</v>
      </c>
      <c r="F116" s="9">
        <v>0</v>
      </c>
      <c r="G116" s="9">
        <v>0</v>
      </c>
      <c r="H116" s="25">
        <v>2</v>
      </c>
      <c r="I116" s="9">
        <v>2</v>
      </c>
      <c r="J116" s="13">
        <v>0</v>
      </c>
      <c r="K116" s="9">
        <v>0</v>
      </c>
      <c r="L116" s="11">
        <v>0</v>
      </c>
      <c r="M116" s="12">
        <f t="shared" si="11"/>
        <v>5</v>
      </c>
      <c r="N116" s="1" t="s">
        <v>48</v>
      </c>
      <c r="O116" s="1" t="s">
        <v>48</v>
      </c>
    </row>
    <row r="117" spans="1:17" ht="45" customHeight="1" x14ac:dyDescent="0.35">
      <c r="A117" s="8" t="s">
        <v>25</v>
      </c>
      <c r="B117" s="20" t="s">
        <v>49</v>
      </c>
      <c r="C117" s="41" t="s">
        <v>98</v>
      </c>
      <c r="D117" s="24" t="s">
        <v>73</v>
      </c>
      <c r="E117" s="10">
        <v>2</v>
      </c>
      <c r="F117" s="9">
        <v>0</v>
      </c>
      <c r="G117" s="9">
        <v>0</v>
      </c>
      <c r="H117" s="25">
        <v>2</v>
      </c>
      <c r="I117" s="9">
        <v>1</v>
      </c>
      <c r="J117" s="13">
        <v>1</v>
      </c>
      <c r="K117" s="9">
        <v>0</v>
      </c>
      <c r="L117" s="11">
        <v>0</v>
      </c>
      <c r="M117" s="12">
        <f t="shared" si="11"/>
        <v>4.5</v>
      </c>
      <c r="N117" s="1" t="s">
        <v>48</v>
      </c>
    </row>
    <row r="118" spans="1:17" x14ac:dyDescent="0.35">
      <c r="A118" s="8" t="s">
        <v>25</v>
      </c>
      <c r="B118" s="20" t="s">
        <v>49</v>
      </c>
      <c r="C118" s="24" t="s">
        <v>41</v>
      </c>
      <c r="D118" s="24" t="s">
        <v>34</v>
      </c>
      <c r="E118" s="10">
        <v>2</v>
      </c>
      <c r="F118" s="9">
        <v>0</v>
      </c>
      <c r="G118" s="9">
        <v>0</v>
      </c>
      <c r="H118" s="25">
        <v>2</v>
      </c>
      <c r="I118" s="9">
        <v>2</v>
      </c>
      <c r="J118" s="13">
        <v>0</v>
      </c>
      <c r="K118" s="9">
        <v>0</v>
      </c>
      <c r="L118" s="11">
        <v>0</v>
      </c>
      <c r="M118" s="12">
        <f t="shared" si="11"/>
        <v>5</v>
      </c>
    </row>
    <row r="119" spans="1:17" ht="28" x14ac:dyDescent="0.35">
      <c r="A119" s="8" t="s">
        <v>25</v>
      </c>
      <c r="B119" s="20" t="s">
        <v>49</v>
      </c>
      <c r="C119" s="24" t="s">
        <v>45</v>
      </c>
      <c r="D119" s="24" t="s">
        <v>73</v>
      </c>
      <c r="E119" s="10">
        <v>2</v>
      </c>
      <c r="F119" s="9">
        <v>0</v>
      </c>
      <c r="G119" s="9">
        <v>0</v>
      </c>
      <c r="H119" s="50">
        <v>2</v>
      </c>
      <c r="I119" s="51">
        <v>1</v>
      </c>
      <c r="J119" s="52">
        <v>1</v>
      </c>
      <c r="K119" s="51">
        <v>0</v>
      </c>
      <c r="L119" s="53">
        <v>0</v>
      </c>
      <c r="M119" s="12">
        <f t="shared" si="11"/>
        <v>4.5</v>
      </c>
      <c r="P119" s="1" t="s">
        <v>48</v>
      </c>
    </row>
    <row r="120" spans="1:17" ht="28" x14ac:dyDescent="0.35">
      <c r="A120" s="8" t="s">
        <v>25</v>
      </c>
      <c r="B120" s="20" t="s">
        <v>49</v>
      </c>
      <c r="C120" s="24" t="s">
        <v>40</v>
      </c>
      <c r="D120" s="24" t="s">
        <v>33</v>
      </c>
      <c r="E120" s="10">
        <v>2</v>
      </c>
      <c r="F120" s="9">
        <v>0</v>
      </c>
      <c r="G120" s="9">
        <v>0</v>
      </c>
      <c r="H120" s="25">
        <v>2</v>
      </c>
      <c r="I120" s="9">
        <v>1</v>
      </c>
      <c r="J120" s="13">
        <v>1</v>
      </c>
      <c r="K120" s="9">
        <v>0</v>
      </c>
      <c r="L120" s="11">
        <v>0</v>
      </c>
      <c r="M120" s="12">
        <f t="shared" si="11"/>
        <v>4.5</v>
      </c>
      <c r="N120" s="1" t="s">
        <v>48</v>
      </c>
    </row>
    <row r="121" spans="1:17" ht="42" x14ac:dyDescent="0.35">
      <c r="A121" s="8" t="s">
        <v>25</v>
      </c>
      <c r="B121" s="20" t="s">
        <v>49</v>
      </c>
      <c r="C121" s="24" t="s">
        <v>97</v>
      </c>
      <c r="D121" s="24" t="s">
        <v>33</v>
      </c>
      <c r="E121" s="10">
        <v>2</v>
      </c>
      <c r="F121" s="9">
        <v>0</v>
      </c>
      <c r="G121" s="9">
        <v>0</v>
      </c>
      <c r="H121" s="25">
        <v>2</v>
      </c>
      <c r="I121" s="9">
        <v>2</v>
      </c>
      <c r="J121" s="13">
        <v>0</v>
      </c>
      <c r="K121" s="9">
        <v>0</v>
      </c>
      <c r="L121" s="11">
        <v>0</v>
      </c>
      <c r="M121" s="12">
        <f t="shared" si="11"/>
        <v>5</v>
      </c>
      <c r="N121" s="1" t="s">
        <v>48</v>
      </c>
    </row>
    <row r="122" spans="1:17" ht="25.5" thickBot="1" x14ac:dyDescent="0.4">
      <c r="A122" s="8" t="s">
        <v>25</v>
      </c>
      <c r="B122" s="20" t="s">
        <v>49</v>
      </c>
      <c r="C122" s="36" t="s">
        <v>99</v>
      </c>
      <c r="D122" s="24" t="s">
        <v>33</v>
      </c>
      <c r="E122" s="10">
        <v>2</v>
      </c>
      <c r="F122" s="9">
        <v>0</v>
      </c>
      <c r="G122" s="9">
        <v>0</v>
      </c>
      <c r="H122" s="25">
        <v>2</v>
      </c>
      <c r="I122" s="9">
        <v>2</v>
      </c>
      <c r="J122" s="9">
        <v>0</v>
      </c>
      <c r="K122" s="9">
        <v>0</v>
      </c>
      <c r="L122" s="11">
        <v>0</v>
      </c>
      <c r="M122" s="12">
        <f t="shared" si="11"/>
        <v>5</v>
      </c>
    </row>
    <row r="123" spans="1:17" ht="16" thickBot="1" x14ac:dyDescent="0.4">
      <c r="A123" s="22" t="s">
        <v>19</v>
      </c>
      <c r="B123" s="23"/>
      <c r="C123" s="14"/>
      <c r="D123" s="14"/>
      <c r="E123" s="14">
        <f t="shared" ref="E123:L123" si="12">SUM(E115:E122)</f>
        <v>16</v>
      </c>
      <c r="F123" s="14">
        <f t="shared" si="12"/>
        <v>0</v>
      </c>
      <c r="G123" s="14">
        <f t="shared" si="12"/>
        <v>0</v>
      </c>
      <c r="H123" s="14">
        <f t="shared" si="12"/>
        <v>16</v>
      </c>
      <c r="I123" s="14">
        <f t="shared" si="12"/>
        <v>13</v>
      </c>
      <c r="J123" s="14">
        <f t="shared" si="12"/>
        <v>3</v>
      </c>
      <c r="K123" s="14">
        <f t="shared" si="12"/>
        <v>0</v>
      </c>
      <c r="L123" s="14">
        <f t="shared" si="12"/>
        <v>0</v>
      </c>
      <c r="M123" s="15">
        <f t="shared" si="11"/>
        <v>4.8125</v>
      </c>
    </row>
    <row r="124" spans="1:17" x14ac:dyDescent="0.35">
      <c r="A124" s="57" t="s">
        <v>15</v>
      </c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Q124" s="1" t="s">
        <v>48</v>
      </c>
    </row>
    <row r="125" spans="1:17" x14ac:dyDescent="0.35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</row>
    <row r="126" spans="1:17" x14ac:dyDescent="0.35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</row>
    <row r="127" spans="1:17" ht="15" customHeight="1" x14ac:dyDescent="0.35">
      <c r="A127" s="19"/>
      <c r="B127" s="19"/>
      <c r="C127" s="19"/>
      <c r="D127" s="19"/>
      <c r="E127" s="2" t="s">
        <v>38</v>
      </c>
      <c r="F127" s="2"/>
      <c r="G127" s="2"/>
      <c r="H127" s="85" t="s">
        <v>56</v>
      </c>
      <c r="I127" s="85"/>
      <c r="J127" s="85"/>
      <c r="K127" s="85"/>
      <c r="L127" s="85"/>
      <c r="M127" s="85"/>
    </row>
    <row r="128" spans="1:17" ht="15" customHeight="1" x14ac:dyDescent="0.35">
      <c r="A128" s="2"/>
      <c r="B128" s="2"/>
      <c r="C128" s="2"/>
      <c r="D128" s="2" t="s">
        <v>48</v>
      </c>
      <c r="E128" s="2"/>
      <c r="F128" s="2"/>
      <c r="G128" s="2"/>
      <c r="H128" s="59"/>
      <c r="I128" s="59"/>
      <c r="J128" s="59"/>
      <c r="K128" s="59"/>
      <c r="L128" s="59"/>
      <c r="M128" s="59"/>
    </row>
    <row r="129" spans="1:16" ht="15.75" customHeight="1" x14ac:dyDescent="0.35">
      <c r="A129" s="114"/>
      <c r="B129" s="114"/>
      <c r="C129" s="114"/>
      <c r="D129" s="28"/>
      <c r="E129" s="2"/>
      <c r="F129" s="2"/>
      <c r="G129" s="2"/>
      <c r="H129" s="2"/>
      <c r="I129" s="2"/>
      <c r="J129" s="2"/>
      <c r="K129" s="60"/>
      <c r="L129" s="60"/>
      <c r="M129" s="60"/>
    </row>
    <row r="130" spans="1:16" ht="15.7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6" x14ac:dyDescent="0.35">
      <c r="A131" s="30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1" t="s">
        <v>48</v>
      </c>
    </row>
    <row r="132" spans="1:16" x14ac:dyDescent="0.35">
      <c r="A132" s="32"/>
      <c r="B132" s="62" t="s">
        <v>20</v>
      </c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</row>
    <row r="133" spans="1:16" ht="28.5" customHeight="1" x14ac:dyDescent="0.35">
      <c r="A133" s="31"/>
      <c r="B133" s="63" t="s">
        <v>0</v>
      </c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</row>
    <row r="134" spans="1:16" ht="26.25" customHeight="1" x14ac:dyDescent="0.35">
      <c r="A134" s="31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</row>
    <row r="135" spans="1:16" x14ac:dyDescent="0.35">
      <c r="A135" s="64" t="s">
        <v>2</v>
      </c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</row>
    <row r="136" spans="1:16" x14ac:dyDescent="0.35">
      <c r="A136" s="65" t="s">
        <v>101</v>
      </c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</row>
    <row r="137" spans="1:16" ht="35.25" customHeight="1" x14ac:dyDescent="0.35">
      <c r="A137" s="66" t="s">
        <v>79</v>
      </c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O137" s="1" t="s">
        <v>48</v>
      </c>
    </row>
    <row r="138" spans="1:16" ht="24.75" customHeight="1" thickBot="1" x14ac:dyDescent="0.4">
      <c r="A138" s="3"/>
      <c r="B138" s="3"/>
      <c r="C138" s="3"/>
      <c r="D138" s="3"/>
      <c r="E138" s="3"/>
      <c r="F138" s="67" t="s">
        <v>35</v>
      </c>
      <c r="G138" s="67"/>
      <c r="H138" s="67"/>
      <c r="I138" s="18"/>
      <c r="J138" s="18"/>
      <c r="K138" s="16"/>
      <c r="L138" s="16"/>
      <c r="M138" s="3"/>
      <c r="N138" s="1" t="s">
        <v>48</v>
      </c>
    </row>
    <row r="139" spans="1:16" ht="37" customHeight="1" thickBot="1" x14ac:dyDescent="0.4">
      <c r="A139" s="68" t="s">
        <v>13</v>
      </c>
      <c r="B139" s="108" t="s">
        <v>14</v>
      </c>
      <c r="C139" s="89" t="s">
        <v>9</v>
      </c>
      <c r="D139" s="68" t="s">
        <v>17</v>
      </c>
      <c r="E139" s="71" t="s">
        <v>3</v>
      </c>
      <c r="F139" s="72"/>
      <c r="G139" s="72"/>
      <c r="H139" s="73"/>
      <c r="I139" s="92" t="s">
        <v>12</v>
      </c>
      <c r="J139" s="93"/>
      <c r="K139" s="93"/>
      <c r="L139" s="94"/>
      <c r="M139" s="95" t="s">
        <v>22</v>
      </c>
      <c r="N139" s="1" t="s">
        <v>48</v>
      </c>
    </row>
    <row r="140" spans="1:16" ht="16" thickBot="1" x14ac:dyDescent="0.4">
      <c r="A140" s="69"/>
      <c r="B140" s="109"/>
      <c r="C140" s="90"/>
      <c r="D140" s="69"/>
      <c r="E140" s="98" t="s">
        <v>1</v>
      </c>
      <c r="F140" s="82" t="s">
        <v>4</v>
      </c>
      <c r="G140" s="83"/>
      <c r="H140" s="84"/>
      <c r="I140" s="99" t="s">
        <v>7</v>
      </c>
      <c r="J140" s="101" t="s">
        <v>8</v>
      </c>
      <c r="K140" s="99" t="s">
        <v>18</v>
      </c>
      <c r="L140" s="99" t="s">
        <v>10</v>
      </c>
      <c r="M140" s="96"/>
      <c r="N140" s="1" t="s">
        <v>48</v>
      </c>
    </row>
    <row r="141" spans="1:16" ht="39.5" thickBot="1" x14ac:dyDescent="0.4">
      <c r="A141" s="70"/>
      <c r="B141" s="110"/>
      <c r="C141" s="91"/>
      <c r="D141" s="70"/>
      <c r="E141" s="97"/>
      <c r="F141" s="4" t="s">
        <v>5</v>
      </c>
      <c r="G141" s="4" t="s">
        <v>6</v>
      </c>
      <c r="H141" s="4" t="s">
        <v>11</v>
      </c>
      <c r="I141" s="100"/>
      <c r="J141" s="102"/>
      <c r="K141" s="100"/>
      <c r="L141" s="100"/>
      <c r="M141" s="97"/>
      <c r="N141" s="17"/>
      <c r="O141" s="17"/>
      <c r="P141" s="17"/>
    </row>
    <row r="142" spans="1:16" ht="16" thickBot="1" x14ac:dyDescent="0.4">
      <c r="A142" s="5">
        <v>1</v>
      </c>
      <c r="B142" s="5">
        <v>2</v>
      </c>
      <c r="C142" s="7">
        <v>3</v>
      </c>
      <c r="D142" s="7"/>
      <c r="E142" s="117">
        <v>4</v>
      </c>
      <c r="F142" s="117">
        <v>5</v>
      </c>
      <c r="G142" s="117">
        <v>6</v>
      </c>
      <c r="H142" s="118">
        <v>7</v>
      </c>
      <c r="I142" s="118">
        <v>8</v>
      </c>
      <c r="J142" s="118">
        <v>9</v>
      </c>
      <c r="K142" s="118">
        <v>10</v>
      </c>
      <c r="L142" s="6">
        <v>11</v>
      </c>
      <c r="M142" s="6">
        <v>12</v>
      </c>
    </row>
    <row r="143" spans="1:16" s="54" customFormat="1" ht="28" x14ac:dyDescent="0.35">
      <c r="A143" s="42" t="s">
        <v>25</v>
      </c>
      <c r="B143" s="40" t="s">
        <v>109</v>
      </c>
      <c r="C143" s="34" t="s">
        <v>129</v>
      </c>
      <c r="D143" s="41" t="s">
        <v>73</v>
      </c>
      <c r="E143" s="115">
        <v>11</v>
      </c>
      <c r="F143" s="51">
        <v>0</v>
      </c>
      <c r="G143" s="51">
        <v>0</v>
      </c>
      <c r="H143" s="55">
        <v>11</v>
      </c>
      <c r="I143" s="51">
        <v>5</v>
      </c>
      <c r="J143" s="56">
        <v>4</v>
      </c>
      <c r="K143" s="51">
        <v>2</v>
      </c>
      <c r="L143" s="53">
        <v>0</v>
      </c>
      <c r="M143" s="116">
        <f t="shared" ref="M143:M145" si="13">SUM(I143*5,J143*4,K143*3,L143*2)/H143</f>
        <v>4.2727272727272725</v>
      </c>
    </row>
    <row r="144" spans="1:16" ht="28" x14ac:dyDescent="0.35">
      <c r="A144" s="8" t="s">
        <v>25</v>
      </c>
      <c r="B144" s="40" t="s">
        <v>50</v>
      </c>
      <c r="C144" s="24" t="s">
        <v>45</v>
      </c>
      <c r="D144" s="24" t="s">
        <v>32</v>
      </c>
      <c r="E144" s="10">
        <v>11</v>
      </c>
      <c r="F144" s="9">
        <v>0</v>
      </c>
      <c r="G144" s="9">
        <v>0</v>
      </c>
      <c r="H144" s="25">
        <v>11</v>
      </c>
      <c r="I144" s="9">
        <v>5</v>
      </c>
      <c r="J144" s="13">
        <v>3</v>
      </c>
      <c r="K144" s="9">
        <v>1</v>
      </c>
      <c r="L144" s="11">
        <v>2</v>
      </c>
      <c r="M144" s="12">
        <f t="shared" si="13"/>
        <v>4</v>
      </c>
    </row>
    <row r="145" spans="1:14" ht="28" x14ac:dyDescent="0.35">
      <c r="A145" s="8" t="s">
        <v>25</v>
      </c>
      <c r="B145" s="40" t="s">
        <v>50</v>
      </c>
      <c r="C145" s="24" t="s">
        <v>27</v>
      </c>
      <c r="D145" s="24" t="s">
        <v>31</v>
      </c>
      <c r="E145" s="10">
        <v>11</v>
      </c>
      <c r="F145" s="9">
        <v>0</v>
      </c>
      <c r="G145" s="9">
        <v>0</v>
      </c>
      <c r="H145" s="25">
        <v>11</v>
      </c>
      <c r="I145" s="9">
        <v>7</v>
      </c>
      <c r="J145" s="13">
        <v>4</v>
      </c>
      <c r="K145" s="9">
        <v>0</v>
      </c>
      <c r="L145" s="11">
        <v>0</v>
      </c>
      <c r="M145" s="12">
        <f t="shared" si="13"/>
        <v>4.6363636363636367</v>
      </c>
    </row>
    <row r="146" spans="1:14" ht="15" customHeight="1" x14ac:dyDescent="0.35">
      <c r="A146" s="8" t="s">
        <v>25</v>
      </c>
      <c r="B146" s="20" t="s">
        <v>50</v>
      </c>
      <c r="C146" s="24" t="s">
        <v>41</v>
      </c>
      <c r="D146" s="24" t="s">
        <v>34</v>
      </c>
      <c r="E146" s="10">
        <v>11</v>
      </c>
      <c r="F146" s="9">
        <v>0</v>
      </c>
      <c r="G146" s="9">
        <v>0</v>
      </c>
      <c r="H146" s="25">
        <v>11</v>
      </c>
      <c r="I146" s="9">
        <v>8</v>
      </c>
      <c r="J146" s="13">
        <v>2</v>
      </c>
      <c r="K146" s="9">
        <v>1</v>
      </c>
      <c r="L146" s="11">
        <v>0</v>
      </c>
      <c r="M146" s="12">
        <f>SUM(I146*5,J146*4,K146*3,L146*2)/H146</f>
        <v>4.6363636363636367</v>
      </c>
    </row>
    <row r="147" spans="1:14" ht="28" x14ac:dyDescent="0.35">
      <c r="A147" s="8" t="s">
        <v>25</v>
      </c>
      <c r="B147" s="20" t="s">
        <v>50</v>
      </c>
      <c r="C147" s="24" t="s">
        <v>104</v>
      </c>
      <c r="D147" s="24" t="s">
        <v>33</v>
      </c>
      <c r="E147" s="10">
        <v>11</v>
      </c>
      <c r="F147" s="9">
        <v>0</v>
      </c>
      <c r="G147" s="9">
        <v>0</v>
      </c>
      <c r="H147" s="25">
        <v>11</v>
      </c>
      <c r="I147" s="9">
        <v>5</v>
      </c>
      <c r="J147" s="13">
        <v>5</v>
      </c>
      <c r="K147" s="9">
        <v>0</v>
      </c>
      <c r="L147" s="11">
        <v>1</v>
      </c>
      <c r="M147" s="12">
        <f>SUM(I147*5,J147*4,K147*3,L147*2)/H147</f>
        <v>4.2727272727272725</v>
      </c>
    </row>
    <row r="148" spans="1:14" ht="28" x14ac:dyDescent="0.35">
      <c r="A148" s="8" t="s">
        <v>25</v>
      </c>
      <c r="B148" s="20" t="s">
        <v>50</v>
      </c>
      <c r="C148" s="24" t="s">
        <v>102</v>
      </c>
      <c r="D148" s="24" t="s">
        <v>52</v>
      </c>
      <c r="E148" s="10">
        <v>11</v>
      </c>
      <c r="F148" s="9">
        <v>0</v>
      </c>
      <c r="G148" s="9">
        <v>0</v>
      </c>
      <c r="H148" s="25">
        <v>11</v>
      </c>
      <c r="I148" s="51">
        <v>8</v>
      </c>
      <c r="J148" s="52">
        <v>1</v>
      </c>
      <c r="K148" s="51">
        <v>2</v>
      </c>
      <c r="L148" s="53">
        <v>0</v>
      </c>
      <c r="M148" s="12">
        <f>SUM(I148*5,J148*4,K148*3,L148*2)/H148</f>
        <v>4.5454545454545459</v>
      </c>
    </row>
    <row r="149" spans="1:14" ht="28" x14ac:dyDescent="0.35">
      <c r="A149" s="8" t="s">
        <v>25</v>
      </c>
      <c r="B149" s="20" t="s">
        <v>50</v>
      </c>
      <c r="C149" s="24" t="s">
        <v>67</v>
      </c>
      <c r="D149" s="24" t="s">
        <v>52</v>
      </c>
      <c r="E149" s="10">
        <v>11</v>
      </c>
      <c r="F149" s="9">
        <v>0</v>
      </c>
      <c r="G149" s="9">
        <v>0</v>
      </c>
      <c r="H149" s="25">
        <v>11</v>
      </c>
      <c r="I149" s="9">
        <v>8</v>
      </c>
      <c r="J149" s="13">
        <v>3</v>
      </c>
      <c r="K149" s="9">
        <v>0</v>
      </c>
      <c r="L149" s="11">
        <v>0</v>
      </c>
      <c r="M149" s="12">
        <f t="shared" ref="M149:M150" si="14">SUM(I149*5,J149*4,K149*3,L149*2)/H149</f>
        <v>4.7272727272727275</v>
      </c>
    </row>
    <row r="150" spans="1:14" s="54" customFormat="1" ht="28.5" thickBot="1" x14ac:dyDescent="0.4">
      <c r="A150" s="42" t="s">
        <v>25</v>
      </c>
      <c r="B150" s="40" t="s">
        <v>50</v>
      </c>
      <c r="C150" s="34" t="s">
        <v>139</v>
      </c>
      <c r="D150" s="41" t="s">
        <v>73</v>
      </c>
      <c r="E150" s="115">
        <v>11</v>
      </c>
      <c r="F150" s="51">
        <v>0</v>
      </c>
      <c r="G150" s="51">
        <v>0</v>
      </c>
      <c r="H150" s="50">
        <v>11</v>
      </c>
      <c r="I150" s="51">
        <v>8</v>
      </c>
      <c r="J150" s="52">
        <v>3</v>
      </c>
      <c r="K150" s="51">
        <v>0</v>
      </c>
      <c r="L150" s="53">
        <v>0</v>
      </c>
      <c r="M150" s="116">
        <f t="shared" si="14"/>
        <v>4.7272727272727275</v>
      </c>
    </row>
    <row r="151" spans="1:14" ht="16" thickBot="1" x14ac:dyDescent="0.4">
      <c r="A151" s="22" t="s">
        <v>19</v>
      </c>
      <c r="B151" s="23"/>
      <c r="C151" s="14"/>
      <c r="D151" s="14"/>
      <c r="E151" s="14">
        <v>110</v>
      </c>
      <c r="F151" s="14">
        <f t="shared" ref="F151:L151" si="15">SUM(F143:F150)</f>
        <v>0</v>
      </c>
      <c r="G151" s="14">
        <f t="shared" si="15"/>
        <v>0</v>
      </c>
      <c r="H151" s="14">
        <f t="shared" si="15"/>
        <v>88</v>
      </c>
      <c r="I151" s="14">
        <f t="shared" si="15"/>
        <v>54</v>
      </c>
      <c r="J151" s="14">
        <f t="shared" si="15"/>
        <v>25</v>
      </c>
      <c r="K151" s="14">
        <f t="shared" si="15"/>
        <v>6</v>
      </c>
      <c r="L151" s="14">
        <f t="shared" si="15"/>
        <v>3</v>
      </c>
      <c r="M151" s="15">
        <f>SUM(I151*5,J151*4,K151*3,L151*2)/H151</f>
        <v>4.4772727272727275</v>
      </c>
      <c r="N151" s="1" t="s">
        <v>48</v>
      </c>
    </row>
    <row r="152" spans="1:14" ht="15" customHeight="1" x14ac:dyDescent="0.35">
      <c r="A152" s="57" t="s">
        <v>15</v>
      </c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</row>
    <row r="153" spans="1:14" ht="15" customHeight="1" x14ac:dyDescent="0.35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</row>
    <row r="154" spans="1:14" x14ac:dyDescent="0.35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</row>
    <row r="155" spans="1:14" x14ac:dyDescent="0.35">
      <c r="A155" s="19"/>
      <c r="B155" s="19"/>
      <c r="C155" s="19"/>
      <c r="D155" s="19"/>
      <c r="E155" s="2" t="s">
        <v>38</v>
      </c>
      <c r="F155" s="2"/>
      <c r="G155" s="2"/>
      <c r="H155" s="85" t="s">
        <v>57</v>
      </c>
      <c r="I155" s="85"/>
      <c r="J155" s="85"/>
      <c r="K155" s="85"/>
      <c r="L155" s="85"/>
      <c r="M155" s="85"/>
    </row>
    <row r="156" spans="1:14" x14ac:dyDescent="0.35">
      <c r="A156" s="2"/>
      <c r="B156" s="2"/>
      <c r="C156" s="2"/>
      <c r="D156" s="2"/>
      <c r="E156" s="2"/>
      <c r="F156" s="2"/>
      <c r="G156" s="2"/>
      <c r="H156" s="59"/>
      <c r="I156" s="59"/>
      <c r="J156" s="59"/>
      <c r="K156" s="59"/>
      <c r="L156" s="59"/>
      <c r="M156" s="59"/>
    </row>
    <row r="159" spans="1:14" x14ac:dyDescent="0.35">
      <c r="A159" s="32"/>
      <c r="B159" s="62" t="s">
        <v>20</v>
      </c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</row>
    <row r="160" spans="1:14" ht="36.75" customHeight="1" x14ac:dyDescent="0.35">
      <c r="A160" s="31"/>
      <c r="B160" s="63" t="s">
        <v>0</v>
      </c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</row>
    <row r="161" spans="1:15" ht="3" customHeight="1" x14ac:dyDescent="0.35">
      <c r="A161" s="31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</row>
    <row r="162" spans="1:15" ht="23.25" customHeight="1" x14ac:dyDescent="0.35">
      <c r="A162" s="64" t="s">
        <v>2</v>
      </c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</row>
    <row r="163" spans="1:15" ht="17.25" customHeight="1" x14ac:dyDescent="0.35">
      <c r="A163" s="65" t="s">
        <v>68</v>
      </c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</row>
    <row r="164" spans="1:15" ht="51" customHeight="1" x14ac:dyDescent="0.35">
      <c r="A164" s="66" t="s">
        <v>79</v>
      </c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</row>
    <row r="165" spans="1:15" ht="21.75" customHeight="1" thickBot="1" x14ac:dyDescent="0.4">
      <c r="A165" s="3"/>
      <c r="B165" s="3"/>
      <c r="C165" s="3"/>
      <c r="D165" s="3"/>
      <c r="E165" s="3"/>
      <c r="F165" s="67" t="s">
        <v>35</v>
      </c>
      <c r="G165" s="67"/>
      <c r="H165" s="67"/>
      <c r="I165" s="18"/>
      <c r="J165" s="18"/>
      <c r="K165" s="16"/>
      <c r="L165" s="16"/>
      <c r="M165" s="3"/>
    </row>
    <row r="166" spans="1:15" ht="41.25" customHeight="1" thickBot="1" x14ac:dyDescent="0.4">
      <c r="A166" s="68" t="s">
        <v>13</v>
      </c>
      <c r="B166" s="108" t="s">
        <v>14</v>
      </c>
      <c r="C166" s="89" t="s">
        <v>9</v>
      </c>
      <c r="D166" s="68" t="s">
        <v>17</v>
      </c>
      <c r="E166" s="71" t="s">
        <v>3</v>
      </c>
      <c r="F166" s="72"/>
      <c r="G166" s="72"/>
      <c r="H166" s="73"/>
      <c r="I166" s="92" t="s">
        <v>12</v>
      </c>
      <c r="J166" s="93"/>
      <c r="K166" s="93"/>
      <c r="L166" s="94"/>
      <c r="M166" s="95" t="s">
        <v>22</v>
      </c>
      <c r="O166" s="1" t="s">
        <v>48</v>
      </c>
    </row>
    <row r="167" spans="1:15" ht="16" thickBot="1" x14ac:dyDescent="0.4">
      <c r="A167" s="69"/>
      <c r="B167" s="109"/>
      <c r="C167" s="90"/>
      <c r="D167" s="69"/>
      <c r="E167" s="98" t="s">
        <v>1</v>
      </c>
      <c r="F167" s="82" t="s">
        <v>4</v>
      </c>
      <c r="G167" s="83"/>
      <c r="H167" s="84"/>
      <c r="I167" s="99" t="s">
        <v>7</v>
      </c>
      <c r="J167" s="101" t="s">
        <v>8</v>
      </c>
      <c r="K167" s="99" t="s">
        <v>18</v>
      </c>
      <c r="L167" s="99" t="s">
        <v>10</v>
      </c>
      <c r="M167" s="96"/>
    </row>
    <row r="168" spans="1:15" ht="39.5" thickBot="1" x14ac:dyDescent="0.4">
      <c r="A168" s="70"/>
      <c r="B168" s="110"/>
      <c r="C168" s="91"/>
      <c r="D168" s="70"/>
      <c r="E168" s="97"/>
      <c r="F168" s="4" t="s">
        <v>5</v>
      </c>
      <c r="G168" s="4" t="s">
        <v>6</v>
      </c>
      <c r="H168" s="4" t="s">
        <v>11</v>
      </c>
      <c r="I168" s="100"/>
      <c r="J168" s="102"/>
      <c r="K168" s="100"/>
      <c r="L168" s="100"/>
      <c r="M168" s="97"/>
    </row>
    <row r="169" spans="1:15" ht="16" thickBot="1" x14ac:dyDescent="0.4">
      <c r="A169" s="5">
        <v>1</v>
      </c>
      <c r="B169" s="5">
        <v>2</v>
      </c>
      <c r="C169" s="7">
        <v>3</v>
      </c>
      <c r="D169" s="7"/>
      <c r="E169" s="117">
        <v>4</v>
      </c>
      <c r="F169" s="117">
        <v>5</v>
      </c>
      <c r="G169" s="117">
        <v>6</v>
      </c>
      <c r="H169" s="118">
        <v>7</v>
      </c>
      <c r="I169" s="118">
        <v>8</v>
      </c>
      <c r="J169" s="118">
        <v>9</v>
      </c>
      <c r="K169" s="118">
        <v>10</v>
      </c>
      <c r="L169" s="6">
        <v>11</v>
      </c>
      <c r="M169" s="6">
        <v>12</v>
      </c>
    </row>
    <row r="170" spans="1:15" x14ac:dyDescent="0.35">
      <c r="A170" s="42">
        <v>4</v>
      </c>
      <c r="B170" s="20" t="s">
        <v>29</v>
      </c>
      <c r="C170" s="24" t="s">
        <v>107</v>
      </c>
      <c r="D170" s="24" t="s">
        <v>24</v>
      </c>
      <c r="E170" s="10">
        <v>10</v>
      </c>
      <c r="F170" s="9">
        <v>0</v>
      </c>
      <c r="G170" s="9">
        <v>0</v>
      </c>
      <c r="H170" s="26">
        <v>10</v>
      </c>
      <c r="I170" s="9">
        <v>5</v>
      </c>
      <c r="J170" s="21">
        <v>5</v>
      </c>
      <c r="K170" s="9">
        <v>0</v>
      </c>
      <c r="L170" s="11">
        <v>0</v>
      </c>
      <c r="M170" s="12">
        <f t="shared" ref="M170:M173" si="16">SUM(I170*5,J170*4,K170*3,L170*2)/H170</f>
        <v>4.5</v>
      </c>
    </row>
    <row r="171" spans="1:15" ht="28" x14ac:dyDescent="0.35">
      <c r="A171" s="42">
        <v>4</v>
      </c>
      <c r="B171" s="20" t="s">
        <v>109</v>
      </c>
      <c r="C171" s="24" t="s">
        <v>108</v>
      </c>
      <c r="D171" s="24" t="s">
        <v>73</v>
      </c>
      <c r="E171" s="10">
        <v>12</v>
      </c>
      <c r="F171" s="9">
        <v>0</v>
      </c>
      <c r="G171" s="9">
        <v>0</v>
      </c>
      <c r="H171" s="25">
        <v>12</v>
      </c>
      <c r="I171" s="9">
        <v>10</v>
      </c>
      <c r="J171" s="13">
        <v>2</v>
      </c>
      <c r="K171" s="9">
        <v>0</v>
      </c>
      <c r="L171" s="11">
        <v>0</v>
      </c>
      <c r="M171" s="12">
        <f t="shared" si="16"/>
        <v>4.833333333333333</v>
      </c>
      <c r="O171" s="1" t="s">
        <v>48</v>
      </c>
    </row>
    <row r="172" spans="1:15" x14ac:dyDescent="0.35">
      <c r="A172" s="42">
        <v>4</v>
      </c>
      <c r="B172" s="20" t="s">
        <v>29</v>
      </c>
      <c r="C172" s="24" t="s">
        <v>26</v>
      </c>
      <c r="D172" s="24" t="s">
        <v>32</v>
      </c>
      <c r="E172" s="10">
        <v>14</v>
      </c>
      <c r="F172" s="9">
        <v>0</v>
      </c>
      <c r="G172" s="9">
        <v>0</v>
      </c>
      <c r="H172" s="25">
        <v>14</v>
      </c>
      <c r="I172" s="9">
        <v>6</v>
      </c>
      <c r="J172" s="13">
        <v>4</v>
      </c>
      <c r="K172" s="9">
        <v>2</v>
      </c>
      <c r="L172" s="11">
        <v>2</v>
      </c>
      <c r="M172" s="12">
        <f t="shared" si="16"/>
        <v>4</v>
      </c>
    </row>
    <row r="173" spans="1:15" ht="28" x14ac:dyDescent="0.35">
      <c r="A173" s="42">
        <v>4</v>
      </c>
      <c r="B173" s="20" t="s">
        <v>29</v>
      </c>
      <c r="C173" s="24" t="s">
        <v>27</v>
      </c>
      <c r="D173" s="24" t="s">
        <v>31</v>
      </c>
      <c r="E173" s="10">
        <v>11</v>
      </c>
      <c r="F173" s="9">
        <v>0</v>
      </c>
      <c r="G173" s="9">
        <v>0</v>
      </c>
      <c r="H173" s="25">
        <v>11</v>
      </c>
      <c r="I173" s="9">
        <v>6</v>
      </c>
      <c r="J173" s="13">
        <v>4</v>
      </c>
      <c r="K173" s="9">
        <v>1</v>
      </c>
      <c r="L173" s="11">
        <v>0</v>
      </c>
      <c r="M173" s="12">
        <f t="shared" si="16"/>
        <v>4.4545454545454541</v>
      </c>
    </row>
    <row r="174" spans="1:15" x14ac:dyDescent="0.35">
      <c r="A174" s="42">
        <v>4</v>
      </c>
      <c r="B174" s="20" t="s">
        <v>29</v>
      </c>
      <c r="C174" s="24" t="s">
        <v>41</v>
      </c>
      <c r="D174" s="24" t="s">
        <v>34</v>
      </c>
      <c r="E174" s="10">
        <v>14</v>
      </c>
      <c r="F174" s="9">
        <v>0</v>
      </c>
      <c r="G174" s="9">
        <v>0</v>
      </c>
      <c r="H174" s="25">
        <v>14</v>
      </c>
      <c r="I174" s="9">
        <v>8</v>
      </c>
      <c r="J174" s="13">
        <v>6</v>
      </c>
      <c r="K174" s="9">
        <v>0</v>
      </c>
      <c r="L174" s="11">
        <v>0</v>
      </c>
      <c r="M174" s="12">
        <f>SUM(I174*5,J174*4,K174*3,L174*2)/H174</f>
        <v>4.5714285714285712</v>
      </c>
    </row>
    <row r="175" spans="1:15" x14ac:dyDescent="0.35">
      <c r="A175" s="42">
        <v>4</v>
      </c>
      <c r="B175" s="20" t="s">
        <v>29</v>
      </c>
      <c r="C175" s="24" t="s">
        <v>66</v>
      </c>
      <c r="D175" s="24" t="s">
        <v>52</v>
      </c>
      <c r="E175" s="10">
        <v>14</v>
      </c>
      <c r="F175" s="9">
        <v>0</v>
      </c>
      <c r="G175" s="9">
        <v>0</v>
      </c>
      <c r="H175" s="25">
        <v>14</v>
      </c>
      <c r="I175" s="9">
        <v>6</v>
      </c>
      <c r="J175" s="13">
        <v>6</v>
      </c>
      <c r="K175" s="9">
        <v>2</v>
      </c>
      <c r="L175" s="11">
        <v>0</v>
      </c>
      <c r="M175" s="12">
        <f>SUM(I175*5,J175*4,K175*3,L175*2)/H175</f>
        <v>4.2857142857142856</v>
      </c>
    </row>
    <row r="176" spans="1:15" ht="42.75" customHeight="1" x14ac:dyDescent="0.35">
      <c r="A176" s="42">
        <v>4</v>
      </c>
      <c r="B176" s="20" t="s">
        <v>109</v>
      </c>
      <c r="C176" s="24" t="s">
        <v>69</v>
      </c>
      <c r="D176" s="24" t="s">
        <v>71</v>
      </c>
      <c r="E176" s="10">
        <v>12</v>
      </c>
      <c r="F176" s="9">
        <v>0</v>
      </c>
      <c r="G176" s="9">
        <v>0</v>
      </c>
      <c r="H176" s="25">
        <v>12</v>
      </c>
      <c r="I176" s="9">
        <v>6</v>
      </c>
      <c r="J176" s="13">
        <v>4</v>
      </c>
      <c r="K176" s="9">
        <v>0</v>
      </c>
      <c r="L176" s="11">
        <v>2</v>
      </c>
      <c r="M176" s="12">
        <f>SUM(I176*5,J176*4,K176*3,L176*2)/H176</f>
        <v>4.166666666666667</v>
      </c>
    </row>
    <row r="177" spans="1:15" ht="42" x14ac:dyDescent="0.35">
      <c r="A177" s="42">
        <v>4</v>
      </c>
      <c r="B177" s="20" t="s">
        <v>29</v>
      </c>
      <c r="C177" s="24" t="s">
        <v>69</v>
      </c>
      <c r="D177" s="24" t="s">
        <v>71</v>
      </c>
      <c r="E177" s="10">
        <v>14</v>
      </c>
      <c r="F177" s="9">
        <v>0</v>
      </c>
      <c r="G177" s="9">
        <v>0</v>
      </c>
      <c r="H177" s="50">
        <v>14</v>
      </c>
      <c r="I177" s="51">
        <v>7</v>
      </c>
      <c r="J177" s="52">
        <v>3</v>
      </c>
      <c r="K177" s="51">
        <v>2</v>
      </c>
      <c r="L177" s="53">
        <v>0</v>
      </c>
      <c r="M177" s="12">
        <f t="shared" ref="M177:M179" si="17">SUM(I177*5,J177*4,K177*3,L177*2)/H177</f>
        <v>3.7857142857142856</v>
      </c>
    </row>
    <row r="178" spans="1:15" ht="42" x14ac:dyDescent="0.35">
      <c r="A178" s="42">
        <v>4</v>
      </c>
      <c r="B178" s="20" t="s">
        <v>29</v>
      </c>
      <c r="C178" s="24" t="s">
        <v>110</v>
      </c>
      <c r="D178" s="24" t="s">
        <v>33</v>
      </c>
      <c r="E178" s="10">
        <v>11</v>
      </c>
      <c r="F178" s="9">
        <v>0</v>
      </c>
      <c r="G178" s="9">
        <v>0</v>
      </c>
      <c r="H178" s="25">
        <v>11</v>
      </c>
      <c r="I178" s="9">
        <v>5</v>
      </c>
      <c r="J178" s="13">
        <v>5</v>
      </c>
      <c r="K178" s="9">
        <v>1</v>
      </c>
      <c r="L178" s="11">
        <v>0</v>
      </c>
      <c r="M178" s="12">
        <f t="shared" si="17"/>
        <v>4.3636363636363633</v>
      </c>
    </row>
    <row r="179" spans="1:15" ht="42.5" thickBot="1" x14ac:dyDescent="0.4">
      <c r="A179" s="42">
        <v>4</v>
      </c>
      <c r="B179" s="20" t="s">
        <v>29</v>
      </c>
      <c r="C179" s="24" t="s">
        <v>70</v>
      </c>
      <c r="D179" s="24" t="s">
        <v>72</v>
      </c>
      <c r="E179" s="10">
        <v>11</v>
      </c>
      <c r="F179" s="9">
        <v>0</v>
      </c>
      <c r="G179" s="9">
        <v>0</v>
      </c>
      <c r="H179" s="25">
        <v>11</v>
      </c>
      <c r="I179" s="9">
        <v>7</v>
      </c>
      <c r="J179" s="13">
        <v>4</v>
      </c>
      <c r="K179" s="9">
        <v>0</v>
      </c>
      <c r="L179" s="11">
        <v>0</v>
      </c>
      <c r="M179" s="12">
        <f t="shared" si="17"/>
        <v>4.6363636363636367</v>
      </c>
    </row>
    <row r="180" spans="1:15" ht="16" thickBot="1" x14ac:dyDescent="0.4">
      <c r="A180" s="22" t="s">
        <v>19</v>
      </c>
      <c r="B180" s="23"/>
      <c r="C180" s="14"/>
      <c r="D180" s="14"/>
      <c r="E180" s="14"/>
      <c r="F180" s="14">
        <f t="shared" ref="F180:L180" si="18">SUM(F170:F179)</f>
        <v>0</v>
      </c>
      <c r="G180" s="14">
        <f t="shared" si="18"/>
        <v>0</v>
      </c>
      <c r="H180" s="14">
        <f t="shared" si="18"/>
        <v>123</v>
      </c>
      <c r="I180" s="14">
        <f t="shared" si="18"/>
        <v>66</v>
      </c>
      <c r="J180" s="14">
        <f t="shared" si="18"/>
        <v>43</v>
      </c>
      <c r="K180" s="14">
        <f t="shared" si="18"/>
        <v>8</v>
      </c>
      <c r="L180" s="14">
        <f t="shared" si="18"/>
        <v>4</v>
      </c>
      <c r="M180" s="15">
        <f>SUM(I180*5,J180*4,K180*3,L180*2)/H180</f>
        <v>4.3414634146341466</v>
      </c>
    </row>
    <row r="181" spans="1:15" x14ac:dyDescent="0.35">
      <c r="A181" s="57" t="s">
        <v>48</v>
      </c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</row>
    <row r="182" spans="1:15" ht="30.75" customHeight="1" x14ac:dyDescent="0.35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</row>
    <row r="183" spans="1:15" ht="15.75" hidden="1" customHeight="1" x14ac:dyDescent="0.35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</row>
    <row r="184" spans="1:15" x14ac:dyDescent="0.35">
      <c r="A184" s="19"/>
      <c r="B184" s="19"/>
      <c r="C184" s="19"/>
      <c r="D184" s="19"/>
      <c r="E184" s="2" t="s">
        <v>38</v>
      </c>
      <c r="F184" s="2"/>
      <c r="G184" s="2"/>
      <c r="H184" s="85" t="s">
        <v>57</v>
      </c>
      <c r="I184" s="85"/>
      <c r="J184" s="85"/>
      <c r="K184" s="85"/>
      <c r="L184" s="85"/>
      <c r="M184" s="85"/>
    </row>
    <row r="185" spans="1:15" x14ac:dyDescent="0.35">
      <c r="A185" s="2"/>
      <c r="B185" s="2"/>
      <c r="C185" s="2"/>
      <c r="D185" s="2"/>
      <c r="E185" s="2"/>
      <c r="F185" s="2"/>
      <c r="G185" s="2"/>
      <c r="H185" s="59"/>
      <c r="I185" s="59"/>
      <c r="J185" s="59"/>
      <c r="K185" s="59"/>
      <c r="L185" s="59"/>
      <c r="M185" s="59"/>
    </row>
    <row r="186" spans="1:15" ht="30" customHeight="1" x14ac:dyDescent="0.35"/>
    <row r="187" spans="1:15" ht="61.5" customHeight="1" x14ac:dyDescent="0.35">
      <c r="A187" s="32"/>
      <c r="B187" s="62" t="s">
        <v>20</v>
      </c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</row>
    <row r="188" spans="1:15" ht="41.25" customHeight="1" x14ac:dyDescent="0.35">
      <c r="A188" s="32"/>
      <c r="B188" s="62" t="s">
        <v>100</v>
      </c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</row>
    <row r="189" spans="1:15" ht="25.5" customHeight="1" x14ac:dyDescent="0.35">
      <c r="A189" s="64" t="s">
        <v>2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</row>
    <row r="190" spans="1:15" ht="15" customHeight="1" x14ac:dyDescent="0.35">
      <c r="A190" s="65" t="s">
        <v>105</v>
      </c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O190" s="1" t="s">
        <v>48</v>
      </c>
    </row>
    <row r="191" spans="1:15" x14ac:dyDescent="0.35">
      <c r="A191" s="66" t="s">
        <v>79</v>
      </c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</row>
    <row r="192" spans="1:15" ht="19" thickBot="1" x14ac:dyDescent="0.4">
      <c r="A192" s="3"/>
      <c r="B192" s="3"/>
      <c r="C192" s="3"/>
      <c r="D192" s="3"/>
      <c r="E192" s="3"/>
      <c r="F192" s="67" t="s">
        <v>35</v>
      </c>
      <c r="G192" s="67"/>
      <c r="H192" s="67"/>
      <c r="I192" s="18"/>
      <c r="J192" s="18"/>
      <c r="K192" s="16"/>
      <c r="L192" s="16"/>
      <c r="M192" s="3"/>
    </row>
    <row r="193" spans="1:13" ht="41.25" customHeight="1" thickBot="1" x14ac:dyDescent="0.4">
      <c r="A193" s="68" t="s">
        <v>13</v>
      </c>
      <c r="B193" s="86" t="s">
        <v>14</v>
      </c>
      <c r="C193" s="89" t="s">
        <v>9</v>
      </c>
      <c r="D193" s="68" t="s">
        <v>17</v>
      </c>
      <c r="E193" s="71" t="s">
        <v>3</v>
      </c>
      <c r="F193" s="72"/>
      <c r="G193" s="72"/>
      <c r="H193" s="73"/>
      <c r="I193" s="92" t="s">
        <v>12</v>
      </c>
      <c r="J193" s="93"/>
      <c r="K193" s="93"/>
      <c r="L193" s="94"/>
      <c r="M193" s="95" t="s">
        <v>22</v>
      </c>
    </row>
    <row r="194" spans="1:13" ht="16" thickBot="1" x14ac:dyDescent="0.4">
      <c r="A194" s="69"/>
      <c r="B194" s="87"/>
      <c r="C194" s="90"/>
      <c r="D194" s="69"/>
      <c r="E194" s="98" t="s">
        <v>1</v>
      </c>
      <c r="F194" s="82" t="s">
        <v>4</v>
      </c>
      <c r="G194" s="83"/>
      <c r="H194" s="84"/>
      <c r="I194" s="99" t="s">
        <v>7</v>
      </c>
      <c r="J194" s="101" t="s">
        <v>8</v>
      </c>
      <c r="K194" s="99" t="s">
        <v>18</v>
      </c>
      <c r="L194" s="99" t="s">
        <v>10</v>
      </c>
      <c r="M194" s="96"/>
    </row>
    <row r="195" spans="1:13" ht="39.5" thickBot="1" x14ac:dyDescent="0.4">
      <c r="A195" s="70"/>
      <c r="B195" s="88"/>
      <c r="C195" s="91"/>
      <c r="D195" s="70"/>
      <c r="E195" s="97"/>
      <c r="F195" s="4" t="s">
        <v>5</v>
      </c>
      <c r="G195" s="4" t="s">
        <v>6</v>
      </c>
      <c r="H195" s="4" t="s">
        <v>11</v>
      </c>
      <c r="I195" s="100"/>
      <c r="J195" s="102"/>
      <c r="K195" s="100"/>
      <c r="L195" s="100"/>
      <c r="M195" s="97"/>
    </row>
    <row r="196" spans="1:13" ht="33" customHeight="1" thickBot="1" x14ac:dyDescent="0.4">
      <c r="A196" s="5">
        <v>1</v>
      </c>
      <c r="B196" s="5">
        <v>2</v>
      </c>
      <c r="C196" s="7">
        <v>3</v>
      </c>
      <c r="D196" s="7"/>
      <c r="E196" s="117">
        <v>4</v>
      </c>
      <c r="F196" s="117">
        <v>5</v>
      </c>
      <c r="G196" s="117">
        <v>6</v>
      </c>
      <c r="H196" s="118">
        <v>7</v>
      </c>
      <c r="I196" s="118">
        <v>8</v>
      </c>
      <c r="J196" s="118">
        <v>9</v>
      </c>
      <c r="K196" s="118">
        <v>10</v>
      </c>
      <c r="L196" s="6">
        <v>11</v>
      </c>
      <c r="M196" s="6">
        <v>12</v>
      </c>
    </row>
    <row r="197" spans="1:13" ht="28" x14ac:dyDescent="0.35">
      <c r="A197" s="8">
        <v>4</v>
      </c>
      <c r="B197" s="40" t="s">
        <v>86</v>
      </c>
      <c r="C197" s="24" t="s">
        <v>114</v>
      </c>
      <c r="D197" s="24" t="s">
        <v>34</v>
      </c>
      <c r="E197" s="10">
        <v>2</v>
      </c>
      <c r="F197" s="9">
        <v>0</v>
      </c>
      <c r="G197" s="9">
        <v>0</v>
      </c>
      <c r="H197" s="26">
        <v>2</v>
      </c>
      <c r="I197" s="9">
        <v>2</v>
      </c>
      <c r="J197" s="21">
        <v>0</v>
      </c>
      <c r="K197" s="9">
        <v>0</v>
      </c>
      <c r="L197" s="11">
        <v>0</v>
      </c>
      <c r="M197" s="12">
        <f t="shared" ref="M197:M199" si="19">SUM(I197*5,J197*4,K197*3,L197*2)/H197</f>
        <v>5</v>
      </c>
    </row>
    <row r="198" spans="1:13" ht="56" x14ac:dyDescent="0.35">
      <c r="A198" s="8">
        <v>4</v>
      </c>
      <c r="B198" s="40" t="s">
        <v>86</v>
      </c>
      <c r="C198" s="24" t="s">
        <v>115</v>
      </c>
      <c r="D198" s="24" t="s">
        <v>34</v>
      </c>
      <c r="E198" s="10">
        <v>2</v>
      </c>
      <c r="F198" s="9">
        <v>0</v>
      </c>
      <c r="G198" s="9">
        <v>0</v>
      </c>
      <c r="H198" s="26">
        <v>2</v>
      </c>
      <c r="I198" s="9">
        <v>1</v>
      </c>
      <c r="J198" s="9">
        <v>1</v>
      </c>
      <c r="K198" s="9">
        <v>0</v>
      </c>
      <c r="L198" s="11">
        <v>0</v>
      </c>
      <c r="M198" s="12">
        <v>5</v>
      </c>
    </row>
    <row r="199" spans="1:13" ht="15" customHeight="1" x14ac:dyDescent="0.35">
      <c r="A199" s="8">
        <v>4</v>
      </c>
      <c r="B199" s="20" t="s">
        <v>86</v>
      </c>
      <c r="C199" s="24" t="s">
        <v>117</v>
      </c>
      <c r="D199" s="24" t="s">
        <v>34</v>
      </c>
      <c r="E199" s="10">
        <v>2</v>
      </c>
      <c r="F199" s="9">
        <v>0</v>
      </c>
      <c r="G199" s="9">
        <v>0</v>
      </c>
      <c r="H199" s="25">
        <v>2</v>
      </c>
      <c r="I199" s="9">
        <v>2</v>
      </c>
      <c r="J199" s="13">
        <v>0</v>
      </c>
      <c r="K199" s="9">
        <v>0</v>
      </c>
      <c r="L199" s="11">
        <v>0</v>
      </c>
      <c r="M199" s="12">
        <f t="shared" si="19"/>
        <v>5</v>
      </c>
    </row>
    <row r="200" spans="1:13" x14ac:dyDescent="0.35">
      <c r="A200" s="8">
        <v>4</v>
      </c>
      <c r="B200" s="40" t="s">
        <v>86</v>
      </c>
      <c r="C200" s="24" t="s">
        <v>113</v>
      </c>
      <c r="D200" s="24" t="s">
        <v>34</v>
      </c>
      <c r="E200" s="10">
        <v>2</v>
      </c>
      <c r="F200" s="9">
        <v>0</v>
      </c>
      <c r="G200" s="9">
        <v>0</v>
      </c>
      <c r="H200" s="25">
        <v>2</v>
      </c>
      <c r="I200" s="9">
        <v>2</v>
      </c>
      <c r="J200" s="13">
        <v>0</v>
      </c>
      <c r="K200" s="9">
        <v>0</v>
      </c>
      <c r="L200" s="11">
        <v>0</v>
      </c>
      <c r="M200" s="12">
        <f t="shared" ref="M200:M205" si="20">SUM(I200*5,J200*4,K200*3,L200*2)/H200</f>
        <v>5</v>
      </c>
    </row>
    <row r="201" spans="1:13" ht="28" x14ac:dyDescent="0.35">
      <c r="A201" s="8">
        <v>4</v>
      </c>
      <c r="B201" s="40" t="s">
        <v>86</v>
      </c>
      <c r="C201" s="24" t="s">
        <v>27</v>
      </c>
      <c r="D201" s="24" t="s">
        <v>73</v>
      </c>
      <c r="E201" s="10">
        <v>2</v>
      </c>
      <c r="F201" s="9">
        <v>0</v>
      </c>
      <c r="G201" s="9">
        <v>0</v>
      </c>
      <c r="H201" s="25">
        <v>2</v>
      </c>
      <c r="I201" s="9">
        <v>1</v>
      </c>
      <c r="J201" s="13">
        <v>1</v>
      </c>
      <c r="K201" s="9">
        <v>0</v>
      </c>
      <c r="L201" s="11">
        <v>0</v>
      </c>
      <c r="M201" s="12">
        <f t="shared" si="20"/>
        <v>4.5</v>
      </c>
    </row>
    <row r="202" spans="1:13" ht="28" x14ac:dyDescent="0.35">
      <c r="A202" s="8">
        <v>4</v>
      </c>
      <c r="B202" s="40" t="s">
        <v>86</v>
      </c>
      <c r="C202" s="24" t="s">
        <v>111</v>
      </c>
      <c r="D202" s="24" t="s">
        <v>73</v>
      </c>
      <c r="E202" s="10">
        <v>2</v>
      </c>
      <c r="F202" s="9">
        <v>0</v>
      </c>
      <c r="G202" s="9">
        <v>0</v>
      </c>
      <c r="H202" s="25">
        <v>2</v>
      </c>
      <c r="I202" s="9">
        <v>1</v>
      </c>
      <c r="J202" s="13">
        <v>1</v>
      </c>
      <c r="K202" s="9">
        <v>0</v>
      </c>
      <c r="L202" s="11">
        <v>0</v>
      </c>
      <c r="M202" s="12">
        <f t="shared" si="20"/>
        <v>4.5</v>
      </c>
    </row>
    <row r="203" spans="1:13" x14ac:dyDescent="0.35">
      <c r="A203" s="8">
        <v>4</v>
      </c>
      <c r="B203" s="40" t="s">
        <v>86</v>
      </c>
      <c r="C203" s="24" t="s">
        <v>107</v>
      </c>
      <c r="D203" s="24" t="s">
        <v>24</v>
      </c>
      <c r="E203" s="10">
        <v>2</v>
      </c>
      <c r="F203" s="9">
        <v>0</v>
      </c>
      <c r="G203" s="9">
        <v>0</v>
      </c>
      <c r="H203" s="25">
        <v>2</v>
      </c>
      <c r="I203" s="9">
        <v>1</v>
      </c>
      <c r="J203" s="13">
        <v>1</v>
      </c>
      <c r="K203" s="9">
        <v>0</v>
      </c>
      <c r="L203" s="11">
        <v>0</v>
      </c>
      <c r="M203" s="12">
        <f t="shared" si="20"/>
        <v>4.5</v>
      </c>
    </row>
    <row r="204" spans="1:13" ht="42.5" thickBot="1" x14ac:dyDescent="0.4">
      <c r="A204" s="8">
        <v>4</v>
      </c>
      <c r="B204" s="40" t="s">
        <v>86</v>
      </c>
      <c r="C204" s="24" t="s">
        <v>118</v>
      </c>
      <c r="D204" s="24" t="s">
        <v>34</v>
      </c>
      <c r="E204" s="10">
        <v>2</v>
      </c>
      <c r="F204" s="9">
        <v>0</v>
      </c>
      <c r="G204" s="9">
        <v>0</v>
      </c>
      <c r="H204" s="25">
        <v>2</v>
      </c>
      <c r="I204" s="9">
        <v>2</v>
      </c>
      <c r="J204" s="13">
        <v>0</v>
      </c>
      <c r="K204" s="9">
        <v>0</v>
      </c>
      <c r="L204" s="11">
        <v>0</v>
      </c>
      <c r="M204" s="12">
        <f t="shared" si="20"/>
        <v>5</v>
      </c>
    </row>
    <row r="205" spans="1:13" ht="16" thickBot="1" x14ac:dyDescent="0.4">
      <c r="A205" s="22" t="s">
        <v>19</v>
      </c>
      <c r="B205" s="23"/>
      <c r="C205" s="14"/>
      <c r="D205" s="14"/>
      <c r="E205" s="14">
        <f t="shared" ref="E205:L205" si="21">SUM(E197:E204)</f>
        <v>16</v>
      </c>
      <c r="F205" s="14">
        <f t="shared" si="21"/>
        <v>0</v>
      </c>
      <c r="G205" s="14">
        <f t="shared" si="21"/>
        <v>0</v>
      </c>
      <c r="H205" s="14">
        <f t="shared" si="21"/>
        <v>16</v>
      </c>
      <c r="I205" s="14">
        <f t="shared" si="21"/>
        <v>12</v>
      </c>
      <c r="J205" s="14">
        <f t="shared" si="21"/>
        <v>4</v>
      </c>
      <c r="K205" s="14">
        <f t="shared" si="21"/>
        <v>0</v>
      </c>
      <c r="L205" s="14">
        <f t="shared" si="21"/>
        <v>0</v>
      </c>
      <c r="M205" s="15">
        <f t="shared" si="20"/>
        <v>4.75</v>
      </c>
    </row>
    <row r="206" spans="1:13" x14ac:dyDescent="0.35">
      <c r="A206" s="57" t="s">
        <v>15</v>
      </c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</row>
    <row r="207" spans="1:13" x14ac:dyDescent="0.35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</row>
    <row r="208" spans="1:13" x14ac:dyDescent="0.35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</row>
    <row r="209" spans="1:13" x14ac:dyDescent="0.35">
      <c r="A209" s="19"/>
      <c r="B209" s="19"/>
      <c r="C209" s="19"/>
      <c r="D209" s="19"/>
      <c r="E209" s="2" t="s">
        <v>38</v>
      </c>
      <c r="F209" s="2"/>
      <c r="G209" s="2"/>
      <c r="H209" s="85" t="s">
        <v>57</v>
      </c>
      <c r="I209" s="85"/>
      <c r="J209" s="85"/>
      <c r="K209" s="85"/>
      <c r="L209" s="85"/>
      <c r="M209" s="85"/>
    </row>
    <row r="210" spans="1:13" ht="15.75" customHeight="1" x14ac:dyDescent="0.35">
      <c r="A210" s="2"/>
      <c r="B210" s="2"/>
      <c r="C210" s="2"/>
      <c r="D210" s="2" t="s">
        <v>48</v>
      </c>
      <c r="E210" s="2"/>
      <c r="F210" s="2"/>
      <c r="G210" s="2"/>
      <c r="H210" s="59" t="s">
        <v>48</v>
      </c>
      <c r="I210" s="59"/>
      <c r="J210" s="59"/>
      <c r="K210" s="59"/>
      <c r="L210" s="59"/>
      <c r="M210" s="59"/>
    </row>
    <row r="211" spans="1:13" ht="15.75" customHeight="1" x14ac:dyDescent="0.35"/>
    <row r="212" spans="1:13" x14ac:dyDescent="0.35">
      <c r="B212" s="1" t="s">
        <v>48</v>
      </c>
      <c r="C212" s="1" t="s">
        <v>74</v>
      </c>
      <c r="E212" s="1" t="s">
        <v>48</v>
      </c>
    </row>
    <row r="214" spans="1:13" x14ac:dyDescent="0.35">
      <c r="A214" s="32"/>
      <c r="B214" s="62" t="s">
        <v>20</v>
      </c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</row>
    <row r="215" spans="1:13" x14ac:dyDescent="0.3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</row>
    <row r="216" spans="1:13" ht="41.25" customHeight="1" x14ac:dyDescent="0.35">
      <c r="A216" s="32"/>
      <c r="B216" s="62" t="s">
        <v>100</v>
      </c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</row>
    <row r="217" spans="1:13" x14ac:dyDescent="0.35">
      <c r="A217" s="64" t="s">
        <v>2</v>
      </c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</row>
    <row r="218" spans="1:13" x14ac:dyDescent="0.35">
      <c r="A218" s="65" t="s">
        <v>106</v>
      </c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</row>
    <row r="219" spans="1:13" x14ac:dyDescent="0.35">
      <c r="A219" s="66" t="s">
        <v>79</v>
      </c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</row>
    <row r="220" spans="1:13" ht="19" thickBot="1" x14ac:dyDescent="0.4">
      <c r="A220" s="3"/>
      <c r="B220" s="3"/>
      <c r="C220" s="3"/>
      <c r="D220" s="3"/>
      <c r="E220" s="3"/>
      <c r="F220" s="67" t="s">
        <v>35</v>
      </c>
      <c r="G220" s="67"/>
      <c r="H220" s="67"/>
      <c r="I220" s="18"/>
      <c r="J220" s="18"/>
      <c r="K220" s="16"/>
      <c r="L220" s="16"/>
      <c r="M220" s="3"/>
    </row>
    <row r="221" spans="1:13" ht="47.5" customHeight="1" thickBot="1" x14ac:dyDescent="0.4">
      <c r="A221" s="68" t="s">
        <v>13</v>
      </c>
      <c r="B221" s="86" t="s">
        <v>14</v>
      </c>
      <c r="C221" s="89" t="s">
        <v>9</v>
      </c>
      <c r="D221" s="68" t="s">
        <v>17</v>
      </c>
      <c r="E221" s="71" t="s">
        <v>3</v>
      </c>
      <c r="F221" s="72"/>
      <c r="G221" s="72"/>
      <c r="H221" s="73"/>
      <c r="I221" s="92" t="s">
        <v>12</v>
      </c>
      <c r="J221" s="93"/>
      <c r="K221" s="93"/>
      <c r="L221" s="94"/>
      <c r="M221" s="95" t="s">
        <v>22</v>
      </c>
    </row>
    <row r="222" spans="1:13" ht="16" thickBot="1" x14ac:dyDescent="0.4">
      <c r="A222" s="69"/>
      <c r="B222" s="87"/>
      <c r="C222" s="90"/>
      <c r="D222" s="69"/>
      <c r="E222" s="98" t="s">
        <v>1</v>
      </c>
      <c r="F222" s="82" t="s">
        <v>4</v>
      </c>
      <c r="G222" s="83"/>
      <c r="H222" s="84"/>
      <c r="I222" s="99" t="s">
        <v>7</v>
      </c>
      <c r="J222" s="101" t="s">
        <v>8</v>
      </c>
      <c r="K222" s="99" t="s">
        <v>18</v>
      </c>
      <c r="L222" s="99" t="s">
        <v>10</v>
      </c>
      <c r="M222" s="96"/>
    </row>
    <row r="223" spans="1:13" ht="39.5" thickBot="1" x14ac:dyDescent="0.4">
      <c r="A223" s="70"/>
      <c r="B223" s="88"/>
      <c r="C223" s="91"/>
      <c r="D223" s="70"/>
      <c r="E223" s="97"/>
      <c r="F223" s="4" t="s">
        <v>5</v>
      </c>
      <c r="G223" s="4" t="s">
        <v>6</v>
      </c>
      <c r="H223" s="4" t="s">
        <v>11</v>
      </c>
      <c r="I223" s="100"/>
      <c r="J223" s="102"/>
      <c r="K223" s="100"/>
      <c r="L223" s="100"/>
      <c r="M223" s="97"/>
    </row>
    <row r="224" spans="1:13" ht="16" thickBot="1" x14ac:dyDescent="0.4">
      <c r="A224" s="5">
        <v>1</v>
      </c>
      <c r="B224" s="5">
        <v>2</v>
      </c>
      <c r="C224" s="7">
        <v>3</v>
      </c>
      <c r="D224" s="7"/>
      <c r="E224" s="117">
        <v>4</v>
      </c>
      <c r="F224" s="117">
        <v>5</v>
      </c>
      <c r="G224" s="117">
        <v>6</v>
      </c>
      <c r="H224" s="118">
        <v>7</v>
      </c>
      <c r="I224" s="118">
        <v>8</v>
      </c>
      <c r="J224" s="118">
        <v>9</v>
      </c>
      <c r="K224" s="118">
        <v>10</v>
      </c>
      <c r="L224" s="6">
        <v>11</v>
      </c>
      <c r="M224" s="6">
        <v>12</v>
      </c>
    </row>
    <row r="225" spans="1:15" ht="28" x14ac:dyDescent="0.35">
      <c r="A225" s="42">
        <v>4</v>
      </c>
      <c r="B225" s="20" t="s">
        <v>112</v>
      </c>
      <c r="C225" s="24" t="s">
        <v>121</v>
      </c>
      <c r="D225" s="24" t="s">
        <v>75</v>
      </c>
      <c r="E225" s="10">
        <v>4</v>
      </c>
      <c r="F225" s="9">
        <v>0</v>
      </c>
      <c r="G225" s="9">
        <v>0</v>
      </c>
      <c r="H225" s="25">
        <v>4</v>
      </c>
      <c r="I225" s="9">
        <v>2</v>
      </c>
      <c r="J225" s="13">
        <v>2</v>
      </c>
      <c r="K225" s="9">
        <v>0</v>
      </c>
      <c r="L225" s="11">
        <v>0</v>
      </c>
      <c r="M225" s="12">
        <f t="shared" ref="M225" si="22">SUM(I225*5,J225*4,K225*3,L225*2)/H225</f>
        <v>4.5</v>
      </c>
    </row>
    <row r="226" spans="1:15" x14ac:dyDescent="0.35">
      <c r="A226" s="42">
        <v>4</v>
      </c>
      <c r="B226" s="20" t="s">
        <v>112</v>
      </c>
      <c r="C226" s="24" t="s">
        <v>117</v>
      </c>
      <c r="D226" s="24" t="s">
        <v>34</v>
      </c>
      <c r="E226" s="10">
        <v>4</v>
      </c>
      <c r="F226" s="9">
        <v>0</v>
      </c>
      <c r="G226" s="9">
        <v>0</v>
      </c>
      <c r="H226" s="25">
        <v>4</v>
      </c>
      <c r="I226" s="9">
        <v>2</v>
      </c>
      <c r="J226" s="13">
        <v>2</v>
      </c>
      <c r="K226" s="9">
        <v>0</v>
      </c>
      <c r="L226" s="11">
        <v>0</v>
      </c>
      <c r="M226" s="12">
        <f t="shared" ref="M226:M233" si="23">SUM(I226*5,J226*4,K226*3,L226*2)/H226</f>
        <v>4.5</v>
      </c>
    </row>
    <row r="227" spans="1:15" x14ac:dyDescent="0.35">
      <c r="A227" s="42">
        <v>4</v>
      </c>
      <c r="B227" s="20" t="s">
        <v>112</v>
      </c>
      <c r="C227" s="24" t="s">
        <v>27</v>
      </c>
      <c r="D227" s="24" t="s">
        <v>75</v>
      </c>
      <c r="E227" s="10">
        <v>4</v>
      </c>
      <c r="F227" s="9">
        <v>0</v>
      </c>
      <c r="G227" s="9">
        <v>0</v>
      </c>
      <c r="H227" s="25">
        <v>4</v>
      </c>
      <c r="I227" s="9">
        <v>2</v>
      </c>
      <c r="J227" s="13">
        <v>2</v>
      </c>
      <c r="K227" s="9">
        <v>0</v>
      </c>
      <c r="L227" s="11">
        <v>0</v>
      </c>
      <c r="M227" s="12">
        <f t="shared" si="23"/>
        <v>4.5</v>
      </c>
    </row>
    <row r="228" spans="1:15" x14ac:dyDescent="0.35">
      <c r="A228" s="42">
        <v>4</v>
      </c>
      <c r="B228" s="20" t="s">
        <v>112</v>
      </c>
      <c r="C228" s="24" t="s">
        <v>111</v>
      </c>
      <c r="D228" s="24" t="s">
        <v>75</v>
      </c>
      <c r="E228" s="10">
        <v>4</v>
      </c>
      <c r="F228" s="9">
        <v>0</v>
      </c>
      <c r="G228" s="9">
        <v>0</v>
      </c>
      <c r="H228" s="25">
        <v>4</v>
      </c>
      <c r="I228" s="9">
        <v>2</v>
      </c>
      <c r="J228" s="13">
        <v>2</v>
      </c>
      <c r="K228" s="9">
        <v>0</v>
      </c>
      <c r="L228" s="11">
        <v>0</v>
      </c>
      <c r="M228" s="12">
        <f t="shared" si="23"/>
        <v>4.5</v>
      </c>
      <c r="O228" s="1" t="s">
        <v>48</v>
      </c>
    </row>
    <row r="229" spans="1:15" x14ac:dyDescent="0.35">
      <c r="A229" s="42">
        <v>4</v>
      </c>
      <c r="B229" s="20" t="s">
        <v>112</v>
      </c>
      <c r="C229" s="24" t="s">
        <v>113</v>
      </c>
      <c r="D229" s="24" t="s">
        <v>119</v>
      </c>
      <c r="E229" s="10">
        <v>4</v>
      </c>
      <c r="F229" s="9">
        <v>0</v>
      </c>
      <c r="G229" s="9">
        <v>0</v>
      </c>
      <c r="H229" s="25">
        <v>4</v>
      </c>
      <c r="I229" s="9">
        <v>2</v>
      </c>
      <c r="J229" s="13">
        <v>2</v>
      </c>
      <c r="K229" s="9">
        <v>0</v>
      </c>
      <c r="L229" s="11">
        <v>0</v>
      </c>
      <c r="M229" s="12">
        <f t="shared" si="23"/>
        <v>4.5</v>
      </c>
    </row>
    <row r="230" spans="1:15" ht="35.25" customHeight="1" x14ac:dyDescent="0.35">
      <c r="A230" s="42">
        <v>4</v>
      </c>
      <c r="B230" s="20" t="s">
        <v>112</v>
      </c>
      <c r="C230" s="24" t="s">
        <v>120</v>
      </c>
      <c r="D230" s="24" t="s">
        <v>63</v>
      </c>
      <c r="E230" s="10">
        <v>4</v>
      </c>
      <c r="F230" s="9">
        <v>0</v>
      </c>
      <c r="G230" s="9">
        <v>0</v>
      </c>
      <c r="H230" s="25">
        <v>4</v>
      </c>
      <c r="I230" s="9">
        <v>3</v>
      </c>
      <c r="J230" s="13">
        <v>1</v>
      </c>
      <c r="K230" s="9">
        <v>0</v>
      </c>
      <c r="L230" s="11">
        <v>0</v>
      </c>
      <c r="M230" s="12">
        <f t="shared" si="23"/>
        <v>4.75</v>
      </c>
    </row>
    <row r="231" spans="1:15" x14ac:dyDescent="0.35">
      <c r="A231" s="42">
        <v>4</v>
      </c>
      <c r="B231" s="20" t="s">
        <v>112</v>
      </c>
      <c r="C231" s="43" t="s">
        <v>122</v>
      </c>
      <c r="D231" s="24" t="s">
        <v>75</v>
      </c>
      <c r="E231" s="10">
        <v>4</v>
      </c>
      <c r="F231" s="9">
        <v>0</v>
      </c>
      <c r="G231" s="9">
        <v>0</v>
      </c>
      <c r="H231" s="25">
        <v>4</v>
      </c>
      <c r="I231" s="9">
        <v>3</v>
      </c>
      <c r="J231" s="13">
        <v>1</v>
      </c>
      <c r="K231" s="9">
        <v>0</v>
      </c>
      <c r="L231" s="11">
        <v>0</v>
      </c>
      <c r="M231" s="12">
        <f t="shared" si="23"/>
        <v>4.75</v>
      </c>
    </row>
    <row r="232" spans="1:15" ht="38" thickBot="1" x14ac:dyDescent="0.4">
      <c r="A232" s="42">
        <v>4</v>
      </c>
      <c r="B232" s="20" t="s">
        <v>112</v>
      </c>
      <c r="C232" s="44" t="s">
        <v>123</v>
      </c>
      <c r="D232" s="24" t="s">
        <v>28</v>
      </c>
      <c r="E232" s="10">
        <v>4</v>
      </c>
      <c r="F232" s="9">
        <v>0</v>
      </c>
      <c r="G232" s="9">
        <v>0</v>
      </c>
      <c r="H232" s="25">
        <v>4</v>
      </c>
      <c r="I232" s="9">
        <v>3</v>
      </c>
      <c r="J232" s="13">
        <v>1</v>
      </c>
      <c r="K232" s="9">
        <v>0</v>
      </c>
      <c r="L232" s="11">
        <v>0</v>
      </c>
      <c r="M232" s="12">
        <f t="shared" si="23"/>
        <v>4.75</v>
      </c>
    </row>
    <row r="233" spans="1:15" ht="16" thickBot="1" x14ac:dyDescent="0.4">
      <c r="A233" s="22" t="s">
        <v>19</v>
      </c>
      <c r="B233" s="23"/>
      <c r="C233" s="14"/>
      <c r="D233" s="14"/>
      <c r="E233" s="14">
        <f t="shared" ref="E233:L233" si="24">SUM(E225:E232)</f>
        <v>32</v>
      </c>
      <c r="F233" s="14">
        <f t="shared" si="24"/>
        <v>0</v>
      </c>
      <c r="G233" s="14">
        <f t="shared" si="24"/>
        <v>0</v>
      </c>
      <c r="H233" s="14">
        <f t="shared" si="24"/>
        <v>32</v>
      </c>
      <c r="I233" s="14">
        <f t="shared" si="24"/>
        <v>19</v>
      </c>
      <c r="J233" s="14">
        <f t="shared" si="24"/>
        <v>13</v>
      </c>
      <c r="K233" s="14">
        <f t="shared" si="24"/>
        <v>0</v>
      </c>
      <c r="L233" s="14">
        <f t="shared" si="24"/>
        <v>0</v>
      </c>
      <c r="M233" s="15">
        <f t="shared" si="23"/>
        <v>4.59375</v>
      </c>
    </row>
    <row r="234" spans="1:15" x14ac:dyDescent="0.35">
      <c r="A234" s="57" t="s">
        <v>15</v>
      </c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</row>
    <row r="235" spans="1:15" x14ac:dyDescent="0.35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</row>
    <row r="236" spans="1:15" x14ac:dyDescent="0.35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</row>
    <row r="237" spans="1:15" x14ac:dyDescent="0.35">
      <c r="A237" s="19"/>
      <c r="B237" s="19"/>
      <c r="C237" s="19"/>
      <c r="D237" s="19"/>
      <c r="E237" s="2" t="s">
        <v>38</v>
      </c>
      <c r="F237" s="2"/>
      <c r="G237" s="2"/>
      <c r="H237" s="85" t="s">
        <v>57</v>
      </c>
      <c r="I237" s="85"/>
      <c r="J237" s="85"/>
      <c r="K237" s="85"/>
      <c r="L237" s="85"/>
      <c r="M237" s="85"/>
    </row>
    <row r="238" spans="1:15" ht="15.75" customHeight="1" x14ac:dyDescent="0.35">
      <c r="A238" s="2"/>
      <c r="B238" s="2"/>
      <c r="C238" s="2"/>
      <c r="D238" s="2" t="s">
        <v>48</v>
      </c>
      <c r="E238" s="2"/>
      <c r="F238" s="2"/>
      <c r="G238" s="2"/>
      <c r="H238" s="59"/>
      <c r="I238" s="59"/>
      <c r="J238" s="59"/>
      <c r="K238" s="59"/>
      <c r="L238" s="59"/>
      <c r="M238" s="59"/>
    </row>
    <row r="239" spans="1:15" ht="15.75" customHeight="1" x14ac:dyDescent="0.35">
      <c r="C239" s="1" t="s">
        <v>48</v>
      </c>
    </row>
    <row r="241" spans="1:13" x14ac:dyDescent="0.35">
      <c r="C241" s="1" t="s">
        <v>48</v>
      </c>
    </row>
    <row r="242" spans="1:13" ht="17.25" customHeight="1" x14ac:dyDescent="0.35">
      <c r="A242" s="32"/>
      <c r="B242" s="62" t="s">
        <v>20</v>
      </c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</row>
    <row r="243" spans="1:13" ht="36" customHeight="1" x14ac:dyDescent="0.35">
      <c r="A243" s="32"/>
      <c r="B243" s="62" t="s">
        <v>100</v>
      </c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</row>
    <row r="244" spans="1:13" x14ac:dyDescent="0.35">
      <c r="A244" s="64" t="s">
        <v>2</v>
      </c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</row>
    <row r="245" spans="1:13" x14ac:dyDescent="0.35">
      <c r="A245" s="65" t="s">
        <v>124</v>
      </c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</row>
    <row r="246" spans="1:13" x14ac:dyDescent="0.35">
      <c r="A246" s="66" t="s">
        <v>79</v>
      </c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</row>
    <row r="247" spans="1:13" ht="19" thickBot="1" x14ac:dyDescent="0.4">
      <c r="A247" s="3"/>
      <c r="B247" s="3"/>
      <c r="C247" s="3"/>
      <c r="D247" s="3"/>
      <c r="E247" s="3"/>
      <c r="F247" s="67" t="s">
        <v>35</v>
      </c>
      <c r="G247" s="67"/>
      <c r="H247" s="67"/>
      <c r="I247" s="18"/>
      <c r="J247" s="18"/>
      <c r="K247" s="16"/>
      <c r="L247" s="16"/>
      <c r="M247" s="3"/>
    </row>
    <row r="248" spans="1:13" ht="39" customHeight="1" thickBot="1" x14ac:dyDescent="0.4">
      <c r="A248" s="68" t="s">
        <v>13</v>
      </c>
      <c r="B248" s="86" t="s">
        <v>14</v>
      </c>
      <c r="C248" s="89" t="s">
        <v>9</v>
      </c>
      <c r="D248" s="68" t="s">
        <v>17</v>
      </c>
      <c r="E248" s="71" t="s">
        <v>3</v>
      </c>
      <c r="F248" s="72"/>
      <c r="G248" s="72"/>
      <c r="H248" s="73"/>
      <c r="I248" s="92" t="s">
        <v>12</v>
      </c>
      <c r="J248" s="93"/>
      <c r="K248" s="93"/>
      <c r="L248" s="94"/>
      <c r="M248" s="95" t="s">
        <v>22</v>
      </c>
    </row>
    <row r="249" spans="1:13" ht="16" thickBot="1" x14ac:dyDescent="0.4">
      <c r="A249" s="69"/>
      <c r="B249" s="87"/>
      <c r="C249" s="90"/>
      <c r="D249" s="69"/>
      <c r="E249" s="98" t="s">
        <v>1</v>
      </c>
      <c r="F249" s="82" t="s">
        <v>4</v>
      </c>
      <c r="G249" s="83"/>
      <c r="H249" s="84"/>
      <c r="I249" s="99" t="s">
        <v>7</v>
      </c>
      <c r="J249" s="101" t="s">
        <v>8</v>
      </c>
      <c r="K249" s="99" t="s">
        <v>18</v>
      </c>
      <c r="L249" s="99" t="s">
        <v>10</v>
      </c>
      <c r="M249" s="96"/>
    </row>
    <row r="250" spans="1:13" ht="39.5" thickBot="1" x14ac:dyDescent="0.4">
      <c r="A250" s="70"/>
      <c r="B250" s="88"/>
      <c r="C250" s="91"/>
      <c r="D250" s="70"/>
      <c r="E250" s="97"/>
      <c r="F250" s="4" t="s">
        <v>5</v>
      </c>
      <c r="G250" s="4" t="s">
        <v>6</v>
      </c>
      <c r="H250" s="4" t="s">
        <v>11</v>
      </c>
      <c r="I250" s="100"/>
      <c r="J250" s="102"/>
      <c r="K250" s="100"/>
      <c r="L250" s="100"/>
      <c r="M250" s="97"/>
    </row>
    <row r="251" spans="1:13" ht="16" thickBot="1" x14ac:dyDescent="0.4">
      <c r="A251" s="5">
        <v>1</v>
      </c>
      <c r="B251" s="5">
        <v>2</v>
      </c>
      <c r="C251" s="7">
        <v>3</v>
      </c>
      <c r="D251" s="7"/>
      <c r="E251" s="117">
        <v>4</v>
      </c>
      <c r="F251" s="117">
        <v>5</v>
      </c>
      <c r="G251" s="117">
        <v>6</v>
      </c>
      <c r="H251" s="118">
        <v>7</v>
      </c>
      <c r="I251" s="118">
        <v>8</v>
      </c>
      <c r="J251" s="118">
        <v>9</v>
      </c>
      <c r="K251" s="118">
        <v>10</v>
      </c>
      <c r="L251" s="6">
        <v>11</v>
      </c>
      <c r="M251" s="6">
        <v>12</v>
      </c>
    </row>
    <row r="252" spans="1:13" ht="28.5" customHeight="1" x14ac:dyDescent="0.35">
      <c r="A252" s="8">
        <v>5</v>
      </c>
      <c r="B252" s="20" t="s">
        <v>49</v>
      </c>
      <c r="C252" s="45" t="s">
        <v>130</v>
      </c>
      <c r="D252" s="24" t="s">
        <v>73</v>
      </c>
      <c r="E252" s="10">
        <v>2</v>
      </c>
      <c r="F252" s="9">
        <v>0</v>
      </c>
      <c r="G252" s="9">
        <v>0</v>
      </c>
      <c r="H252" s="25">
        <v>2</v>
      </c>
      <c r="I252" s="9">
        <v>2</v>
      </c>
      <c r="J252" s="13">
        <v>0</v>
      </c>
      <c r="K252" s="9">
        <v>0</v>
      </c>
      <c r="L252" s="11">
        <v>0</v>
      </c>
      <c r="M252" s="12">
        <f t="shared" ref="M252:M256" si="25">SUM(I252*5,J252*4,K252*3,L252*2)/H252</f>
        <v>5</v>
      </c>
    </row>
    <row r="253" spans="1:13" ht="26.25" customHeight="1" x14ac:dyDescent="0.35">
      <c r="A253" s="8">
        <v>5</v>
      </c>
      <c r="B253" s="20" t="s">
        <v>49</v>
      </c>
      <c r="C253" s="45" t="s">
        <v>131</v>
      </c>
      <c r="D253" s="24" t="s">
        <v>73</v>
      </c>
      <c r="E253" s="10">
        <v>2</v>
      </c>
      <c r="F253" s="9">
        <v>0</v>
      </c>
      <c r="G253" s="9">
        <v>0</v>
      </c>
      <c r="H253" s="25">
        <v>2</v>
      </c>
      <c r="I253" s="9">
        <v>2</v>
      </c>
      <c r="J253" s="13">
        <v>0</v>
      </c>
      <c r="K253" s="9">
        <v>0</v>
      </c>
      <c r="L253" s="11">
        <v>0</v>
      </c>
      <c r="M253" s="12">
        <v>5</v>
      </c>
    </row>
    <row r="254" spans="1:13" ht="39.75" customHeight="1" x14ac:dyDescent="0.35">
      <c r="A254" s="8">
        <v>5</v>
      </c>
      <c r="B254" s="20" t="s">
        <v>49</v>
      </c>
      <c r="C254" s="45" t="s">
        <v>132</v>
      </c>
      <c r="D254" s="24" t="s">
        <v>34</v>
      </c>
      <c r="E254" s="10">
        <v>2</v>
      </c>
      <c r="F254" s="9">
        <v>0</v>
      </c>
      <c r="G254" s="9">
        <v>0</v>
      </c>
      <c r="H254" s="25">
        <v>2</v>
      </c>
      <c r="I254" s="9">
        <v>2</v>
      </c>
      <c r="J254" s="13">
        <v>0</v>
      </c>
      <c r="K254" s="9">
        <v>0</v>
      </c>
      <c r="L254" s="11">
        <v>0</v>
      </c>
      <c r="M254" s="12">
        <v>5</v>
      </c>
    </row>
    <row r="255" spans="1:13" ht="29.25" customHeight="1" x14ac:dyDescent="0.35">
      <c r="A255" s="8">
        <v>5</v>
      </c>
      <c r="B255" s="20" t="s">
        <v>49</v>
      </c>
      <c r="C255" s="45" t="s">
        <v>116</v>
      </c>
      <c r="D255" s="24" t="s">
        <v>34</v>
      </c>
      <c r="E255" s="10">
        <v>2</v>
      </c>
      <c r="F255" s="9">
        <v>0</v>
      </c>
      <c r="G255" s="9">
        <v>0</v>
      </c>
      <c r="H255" s="25">
        <v>2</v>
      </c>
      <c r="I255" s="9">
        <v>1</v>
      </c>
      <c r="J255" s="13">
        <v>1</v>
      </c>
      <c r="K255" s="9">
        <v>0</v>
      </c>
      <c r="L255" s="11">
        <v>0</v>
      </c>
      <c r="M255" s="12">
        <f t="shared" si="25"/>
        <v>4.5</v>
      </c>
    </row>
    <row r="256" spans="1:13" ht="35.25" customHeight="1" thickBot="1" x14ac:dyDescent="0.4">
      <c r="A256" s="8">
        <v>5</v>
      </c>
      <c r="B256" s="20" t="s">
        <v>49</v>
      </c>
      <c r="C256" s="34" t="s">
        <v>133</v>
      </c>
      <c r="D256" s="24" t="s">
        <v>34</v>
      </c>
      <c r="E256" s="10">
        <v>2</v>
      </c>
      <c r="F256" s="9">
        <v>0</v>
      </c>
      <c r="G256" s="9">
        <v>0</v>
      </c>
      <c r="H256" s="25">
        <v>2</v>
      </c>
      <c r="I256" s="9">
        <v>1</v>
      </c>
      <c r="J256" s="13">
        <v>1</v>
      </c>
      <c r="K256" s="9">
        <v>0</v>
      </c>
      <c r="L256" s="11">
        <v>0</v>
      </c>
      <c r="M256" s="12">
        <f t="shared" si="25"/>
        <v>4.5</v>
      </c>
    </row>
    <row r="257" spans="1:14" ht="16" thickBot="1" x14ac:dyDescent="0.4">
      <c r="A257" s="22" t="s">
        <v>19</v>
      </c>
      <c r="B257" s="23"/>
      <c r="C257" s="14"/>
      <c r="D257" s="14"/>
      <c r="E257" s="14">
        <f t="shared" ref="E257:L257" si="26">SUM(E252:E256)</f>
        <v>10</v>
      </c>
      <c r="F257" s="14">
        <f t="shared" si="26"/>
        <v>0</v>
      </c>
      <c r="G257" s="14">
        <f t="shared" si="26"/>
        <v>0</v>
      </c>
      <c r="H257" s="14">
        <f t="shared" si="26"/>
        <v>10</v>
      </c>
      <c r="I257" s="14">
        <f t="shared" si="26"/>
        <v>8</v>
      </c>
      <c r="J257" s="14">
        <f t="shared" si="26"/>
        <v>2</v>
      </c>
      <c r="K257" s="14">
        <f t="shared" si="26"/>
        <v>0</v>
      </c>
      <c r="L257" s="14">
        <f t="shared" si="26"/>
        <v>0</v>
      </c>
      <c r="M257" s="15">
        <f>SUM(I257*5,J257*4,K257*3,L257*2)/H257</f>
        <v>4.8</v>
      </c>
      <c r="N257" s="1" t="s">
        <v>74</v>
      </c>
    </row>
    <row r="258" spans="1:14" x14ac:dyDescent="0.35">
      <c r="A258" s="57" t="s">
        <v>15</v>
      </c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</row>
    <row r="259" spans="1:14" x14ac:dyDescent="0.35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</row>
    <row r="260" spans="1:14" x14ac:dyDescent="0.35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</row>
    <row r="261" spans="1:14" x14ac:dyDescent="0.35">
      <c r="A261" s="19"/>
      <c r="B261" s="19"/>
      <c r="C261" s="19"/>
      <c r="D261" s="19"/>
      <c r="E261" s="2" t="s">
        <v>38</v>
      </c>
      <c r="F261" s="2"/>
      <c r="G261" s="2"/>
      <c r="H261" s="85" t="s">
        <v>57</v>
      </c>
      <c r="I261" s="85"/>
      <c r="J261" s="85"/>
      <c r="K261" s="85"/>
      <c r="L261" s="85"/>
      <c r="M261" s="85"/>
    </row>
    <row r="262" spans="1:14" ht="15.75" customHeight="1" x14ac:dyDescent="0.35">
      <c r="A262" s="2"/>
      <c r="B262" s="2"/>
      <c r="C262" s="2"/>
      <c r="D262" s="2"/>
      <c r="E262" s="2"/>
      <c r="F262" s="2"/>
      <c r="G262" s="2"/>
      <c r="H262" s="59"/>
      <c r="I262" s="59"/>
      <c r="J262" s="59"/>
      <c r="K262" s="59"/>
      <c r="L262" s="59"/>
      <c r="M262" s="59"/>
    </row>
    <row r="263" spans="1:14" ht="15.75" customHeight="1" x14ac:dyDescent="0.35">
      <c r="D263" s="1" t="s">
        <v>48</v>
      </c>
    </row>
    <row r="264" spans="1:14" x14ac:dyDescent="0.35">
      <c r="D264" s="1" t="s">
        <v>48</v>
      </c>
      <c r="F264" s="1" t="s">
        <v>48</v>
      </c>
    </row>
    <row r="265" spans="1:14" x14ac:dyDescent="0.35">
      <c r="C265" s="1" t="s">
        <v>48</v>
      </c>
    </row>
    <row r="266" spans="1:14" ht="15.75" customHeight="1" x14ac:dyDescent="0.35">
      <c r="A266" s="32"/>
      <c r="B266" s="62" t="s">
        <v>20</v>
      </c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1" t="s">
        <v>48</v>
      </c>
    </row>
    <row r="267" spans="1:14" ht="27" customHeight="1" x14ac:dyDescent="0.35">
      <c r="A267" s="32"/>
      <c r="B267" s="62" t="s">
        <v>100</v>
      </c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</row>
    <row r="268" spans="1:14" x14ac:dyDescent="0.35">
      <c r="A268" s="64" t="s">
        <v>2</v>
      </c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</row>
    <row r="269" spans="1:14" x14ac:dyDescent="0.35">
      <c r="A269" s="65" t="s">
        <v>125</v>
      </c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</row>
    <row r="270" spans="1:14" x14ac:dyDescent="0.35">
      <c r="A270" s="66" t="s">
        <v>79</v>
      </c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</row>
    <row r="271" spans="1:14" ht="43.5" customHeight="1" thickBot="1" x14ac:dyDescent="0.4">
      <c r="A271" s="3"/>
      <c r="B271" s="3"/>
      <c r="C271" s="3"/>
      <c r="D271" s="3"/>
      <c r="E271" s="3"/>
      <c r="F271" s="67" t="s">
        <v>35</v>
      </c>
      <c r="G271" s="67"/>
      <c r="H271" s="67"/>
      <c r="I271" s="18"/>
      <c r="J271" s="18"/>
      <c r="K271" s="16"/>
      <c r="L271" s="16"/>
      <c r="M271" s="3"/>
      <c r="N271" s="1" t="s">
        <v>48</v>
      </c>
    </row>
    <row r="272" spans="1:14" ht="44.5" customHeight="1" thickBot="1" x14ac:dyDescent="0.4">
      <c r="A272" s="68" t="s">
        <v>13</v>
      </c>
      <c r="B272" s="86" t="s">
        <v>14</v>
      </c>
      <c r="C272" s="89" t="s">
        <v>9</v>
      </c>
      <c r="D272" s="68" t="s">
        <v>17</v>
      </c>
      <c r="E272" s="71" t="s">
        <v>3</v>
      </c>
      <c r="F272" s="72"/>
      <c r="G272" s="72"/>
      <c r="H272" s="73"/>
      <c r="I272" s="92" t="s">
        <v>12</v>
      </c>
      <c r="J272" s="93"/>
      <c r="K272" s="93"/>
      <c r="L272" s="94"/>
      <c r="M272" s="95" t="s">
        <v>22</v>
      </c>
    </row>
    <row r="273" spans="1:14" ht="16" thickBot="1" x14ac:dyDescent="0.4">
      <c r="A273" s="69"/>
      <c r="B273" s="87"/>
      <c r="C273" s="90"/>
      <c r="D273" s="69"/>
      <c r="E273" s="98" t="s">
        <v>1</v>
      </c>
      <c r="F273" s="82" t="s">
        <v>4</v>
      </c>
      <c r="G273" s="83"/>
      <c r="H273" s="84"/>
      <c r="I273" s="99" t="s">
        <v>7</v>
      </c>
      <c r="J273" s="101" t="s">
        <v>8</v>
      </c>
      <c r="K273" s="99" t="s">
        <v>18</v>
      </c>
      <c r="L273" s="99" t="s">
        <v>10</v>
      </c>
      <c r="M273" s="96"/>
    </row>
    <row r="274" spans="1:14" ht="39.5" thickBot="1" x14ac:dyDescent="0.4">
      <c r="A274" s="70"/>
      <c r="B274" s="88"/>
      <c r="C274" s="91"/>
      <c r="D274" s="70"/>
      <c r="E274" s="97"/>
      <c r="F274" s="4" t="s">
        <v>5</v>
      </c>
      <c r="G274" s="4" t="s">
        <v>6</v>
      </c>
      <c r="H274" s="4" t="s">
        <v>11</v>
      </c>
      <c r="I274" s="100"/>
      <c r="J274" s="102"/>
      <c r="K274" s="100"/>
      <c r="L274" s="100"/>
      <c r="M274" s="97"/>
    </row>
    <row r="275" spans="1:14" ht="16" thickBot="1" x14ac:dyDescent="0.4">
      <c r="A275" s="5">
        <v>1</v>
      </c>
      <c r="B275" s="5">
        <v>2</v>
      </c>
      <c r="C275" s="7">
        <v>3</v>
      </c>
      <c r="D275" s="7"/>
      <c r="E275" s="117">
        <v>4</v>
      </c>
      <c r="F275" s="117">
        <v>5</v>
      </c>
      <c r="G275" s="117">
        <v>6</v>
      </c>
      <c r="H275" s="118">
        <v>7</v>
      </c>
      <c r="I275" s="118">
        <v>8</v>
      </c>
      <c r="J275" s="118">
        <v>9</v>
      </c>
      <c r="K275" s="118">
        <v>10</v>
      </c>
      <c r="L275" s="6">
        <v>11</v>
      </c>
      <c r="M275" s="6">
        <v>12</v>
      </c>
    </row>
    <row r="276" spans="1:14" ht="38.25" customHeight="1" x14ac:dyDescent="0.35">
      <c r="A276" s="8">
        <v>5</v>
      </c>
      <c r="B276" s="20" t="s">
        <v>39</v>
      </c>
      <c r="C276" s="45" t="s">
        <v>126</v>
      </c>
      <c r="D276" s="24" t="s">
        <v>75</v>
      </c>
      <c r="E276" s="10">
        <v>1</v>
      </c>
      <c r="F276" s="9">
        <v>0</v>
      </c>
      <c r="G276" s="9">
        <v>0</v>
      </c>
      <c r="H276" s="25">
        <v>1</v>
      </c>
      <c r="I276" s="9">
        <v>1</v>
      </c>
      <c r="J276" s="13">
        <v>0</v>
      </c>
      <c r="K276" s="9">
        <v>0</v>
      </c>
      <c r="L276" s="11">
        <v>0</v>
      </c>
      <c r="M276" s="12">
        <f t="shared" ref="M276:M281" si="27">SUM(I276*5,J276*4,K276*3,L276*2)/H276</f>
        <v>5</v>
      </c>
    </row>
    <row r="277" spans="1:14" ht="55.5" customHeight="1" x14ac:dyDescent="0.35">
      <c r="A277" s="8">
        <v>5</v>
      </c>
      <c r="B277" s="20" t="s">
        <v>39</v>
      </c>
      <c r="C277" s="46" t="s">
        <v>127</v>
      </c>
      <c r="D277" s="44" t="s">
        <v>28</v>
      </c>
      <c r="E277" s="10">
        <v>1</v>
      </c>
      <c r="F277" s="9">
        <v>0</v>
      </c>
      <c r="G277" s="9">
        <v>0</v>
      </c>
      <c r="H277" s="25">
        <v>1</v>
      </c>
      <c r="I277" s="9">
        <v>1</v>
      </c>
      <c r="J277" s="13">
        <v>0</v>
      </c>
      <c r="K277" s="9">
        <v>0</v>
      </c>
      <c r="L277" s="11">
        <v>0</v>
      </c>
      <c r="M277" s="12">
        <v>5</v>
      </c>
      <c r="N277" s="1" t="s">
        <v>48</v>
      </c>
    </row>
    <row r="278" spans="1:14" ht="49.5" customHeight="1" x14ac:dyDescent="0.35">
      <c r="A278" s="8">
        <v>5</v>
      </c>
      <c r="B278" s="20" t="s">
        <v>39</v>
      </c>
      <c r="C278" s="45" t="s">
        <v>116</v>
      </c>
      <c r="D278" s="44" t="s">
        <v>28</v>
      </c>
      <c r="E278" s="10">
        <v>1</v>
      </c>
      <c r="F278" s="9">
        <v>0</v>
      </c>
      <c r="G278" s="9">
        <v>0</v>
      </c>
      <c r="H278" s="25">
        <v>1</v>
      </c>
      <c r="I278" s="9">
        <v>1</v>
      </c>
      <c r="J278" s="13">
        <v>0</v>
      </c>
      <c r="K278" s="9">
        <v>0</v>
      </c>
      <c r="L278" s="11">
        <v>0</v>
      </c>
      <c r="M278" s="12">
        <v>5</v>
      </c>
    </row>
    <row r="279" spans="1:14" s="54" customFormat="1" ht="38.25" customHeight="1" x14ac:dyDescent="0.35">
      <c r="A279" s="42">
        <v>5</v>
      </c>
      <c r="B279" s="40" t="s">
        <v>39</v>
      </c>
      <c r="C279" s="34" t="s">
        <v>140</v>
      </c>
      <c r="D279" s="33" t="s">
        <v>28</v>
      </c>
      <c r="E279" s="115">
        <v>1</v>
      </c>
      <c r="F279" s="51">
        <v>0</v>
      </c>
      <c r="G279" s="51">
        <v>0</v>
      </c>
      <c r="H279" s="50">
        <v>1</v>
      </c>
      <c r="I279" s="51">
        <v>1</v>
      </c>
      <c r="J279" s="52">
        <v>0</v>
      </c>
      <c r="K279" s="51">
        <v>0</v>
      </c>
      <c r="L279" s="53">
        <v>0</v>
      </c>
      <c r="M279" s="116">
        <v>5</v>
      </c>
    </row>
    <row r="280" spans="1:14" ht="30.75" customHeight="1" x14ac:dyDescent="0.35">
      <c r="A280" s="8">
        <v>5</v>
      </c>
      <c r="B280" s="20" t="s">
        <v>39</v>
      </c>
      <c r="C280" s="45" t="s">
        <v>128</v>
      </c>
      <c r="D280" s="24" t="s">
        <v>75</v>
      </c>
      <c r="E280" s="10">
        <v>1</v>
      </c>
      <c r="F280" s="9">
        <v>0</v>
      </c>
      <c r="G280" s="9">
        <v>0</v>
      </c>
      <c r="H280" s="25">
        <v>1</v>
      </c>
      <c r="I280" s="9">
        <v>0</v>
      </c>
      <c r="J280" s="13">
        <v>1</v>
      </c>
      <c r="K280" s="9">
        <v>0</v>
      </c>
      <c r="L280" s="11">
        <v>0</v>
      </c>
      <c r="M280" s="12">
        <f t="shared" si="27"/>
        <v>4</v>
      </c>
    </row>
    <row r="281" spans="1:14" ht="30" customHeight="1" thickBot="1" x14ac:dyDescent="0.4">
      <c r="A281" s="8">
        <v>5</v>
      </c>
      <c r="B281" s="20" t="s">
        <v>39</v>
      </c>
      <c r="C281" s="45" t="s">
        <v>129</v>
      </c>
      <c r="D281" s="24" t="s">
        <v>73</v>
      </c>
      <c r="E281" s="10">
        <v>1</v>
      </c>
      <c r="F281" s="9">
        <v>0</v>
      </c>
      <c r="G281" s="9">
        <v>0</v>
      </c>
      <c r="H281" s="25">
        <v>1</v>
      </c>
      <c r="I281" s="9">
        <v>0</v>
      </c>
      <c r="J281" s="13">
        <v>1</v>
      </c>
      <c r="K281" s="9">
        <v>0</v>
      </c>
      <c r="L281" s="11">
        <v>0</v>
      </c>
      <c r="M281" s="12">
        <f t="shared" si="27"/>
        <v>4</v>
      </c>
    </row>
    <row r="282" spans="1:14" ht="16" thickBot="1" x14ac:dyDescent="0.4">
      <c r="A282" s="22" t="s">
        <v>19</v>
      </c>
      <c r="B282" s="23"/>
      <c r="C282" s="14"/>
      <c r="D282" s="14"/>
      <c r="E282" s="14">
        <v>6</v>
      </c>
      <c r="F282" s="14">
        <f>SUM(F276:F281)</f>
        <v>0</v>
      </c>
      <c r="G282" s="14">
        <f>SUM(G276:G281)</f>
        <v>0</v>
      </c>
      <c r="H282" s="14">
        <f>SUM(H276:H281)</f>
        <v>6</v>
      </c>
      <c r="I282" s="14">
        <v>4</v>
      </c>
      <c r="J282" s="14">
        <f>SUM(J276:J281)</f>
        <v>2</v>
      </c>
      <c r="K282" s="14">
        <f>SUM(K276:K281)</f>
        <v>0</v>
      </c>
      <c r="L282" s="14">
        <f>SUM(L276:L281)</f>
        <v>0</v>
      </c>
      <c r="M282" s="15">
        <f>SUM(I282*5,J282*4,K282*3,L282*2)/H282</f>
        <v>4.666666666666667</v>
      </c>
    </row>
    <row r="283" spans="1:14" x14ac:dyDescent="0.35">
      <c r="A283" s="57" t="s">
        <v>15</v>
      </c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</row>
    <row r="284" spans="1:14" x14ac:dyDescent="0.35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</row>
    <row r="285" spans="1:14" x14ac:dyDescent="0.35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</row>
    <row r="286" spans="1:14" x14ac:dyDescent="0.35">
      <c r="A286" s="19"/>
      <c r="B286" s="19"/>
      <c r="C286" s="19"/>
      <c r="D286" s="19"/>
      <c r="E286" s="2" t="s">
        <v>38</v>
      </c>
      <c r="F286" s="2"/>
      <c r="G286" s="2"/>
      <c r="H286" s="85" t="s">
        <v>57</v>
      </c>
      <c r="I286" s="85"/>
      <c r="J286" s="85"/>
      <c r="K286" s="85"/>
      <c r="L286" s="85"/>
      <c r="M286" s="85"/>
    </row>
    <row r="287" spans="1:14" x14ac:dyDescent="0.35">
      <c r="A287" s="2"/>
      <c r="B287" s="2"/>
      <c r="C287" s="2"/>
      <c r="D287" s="2"/>
      <c r="E287" s="2"/>
      <c r="F287" s="2"/>
      <c r="G287" s="2"/>
      <c r="H287" s="59"/>
      <c r="I287" s="59"/>
      <c r="J287" s="59"/>
      <c r="K287" s="59"/>
      <c r="L287" s="59"/>
      <c r="M287" s="59"/>
    </row>
    <row r="288" spans="1:14" x14ac:dyDescent="0.35">
      <c r="D288" s="1" t="s">
        <v>48</v>
      </c>
    </row>
    <row r="289" spans="1:13" x14ac:dyDescent="0.35">
      <c r="D289" s="1" t="s">
        <v>48</v>
      </c>
    </row>
    <row r="290" spans="1:13" x14ac:dyDescent="0.35">
      <c r="C290" s="29"/>
      <c r="D290" s="1" t="s">
        <v>48</v>
      </c>
      <c r="F290" s="1" t="s">
        <v>48</v>
      </c>
    </row>
    <row r="291" spans="1:13" x14ac:dyDescent="0.35">
      <c r="C291" s="1" t="s">
        <v>48</v>
      </c>
    </row>
    <row r="292" spans="1:13" x14ac:dyDescent="0.35">
      <c r="A292" s="32"/>
      <c r="B292" s="62" t="s">
        <v>20</v>
      </c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</row>
    <row r="293" spans="1:13" ht="28.5" customHeight="1" x14ac:dyDescent="0.35">
      <c r="A293" s="32"/>
      <c r="B293" s="62" t="s">
        <v>100</v>
      </c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</row>
    <row r="294" spans="1:13" x14ac:dyDescent="0.35">
      <c r="A294" s="64" t="s">
        <v>2</v>
      </c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</row>
    <row r="295" spans="1:13" x14ac:dyDescent="0.35">
      <c r="A295" s="65" t="s">
        <v>76</v>
      </c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</row>
    <row r="296" spans="1:13" x14ac:dyDescent="0.35">
      <c r="A296" s="66" t="s">
        <v>79</v>
      </c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</row>
    <row r="297" spans="1:13" ht="19" thickBot="1" x14ac:dyDescent="0.4">
      <c r="A297" s="3"/>
      <c r="B297" s="3"/>
      <c r="C297" s="3"/>
      <c r="D297" s="3"/>
      <c r="E297" s="3"/>
      <c r="F297" s="67" t="s">
        <v>35</v>
      </c>
      <c r="G297" s="67"/>
      <c r="H297" s="67"/>
      <c r="I297" s="18"/>
      <c r="J297" s="18"/>
      <c r="K297" s="16"/>
      <c r="L297" s="16"/>
      <c r="M297" s="3"/>
    </row>
    <row r="298" spans="1:13" ht="26.5" customHeight="1" thickBot="1" x14ac:dyDescent="0.4">
      <c r="A298" s="68" t="s">
        <v>13</v>
      </c>
      <c r="B298" s="86" t="s">
        <v>14</v>
      </c>
      <c r="C298" s="89" t="s">
        <v>9</v>
      </c>
      <c r="D298" s="68" t="s">
        <v>17</v>
      </c>
      <c r="E298" s="71" t="s">
        <v>3</v>
      </c>
      <c r="F298" s="72"/>
      <c r="G298" s="72"/>
      <c r="H298" s="73"/>
      <c r="I298" s="92" t="s">
        <v>12</v>
      </c>
      <c r="J298" s="93"/>
      <c r="K298" s="93"/>
      <c r="L298" s="94"/>
      <c r="M298" s="95" t="s">
        <v>22</v>
      </c>
    </row>
    <row r="299" spans="1:13" ht="16" thickBot="1" x14ac:dyDescent="0.4">
      <c r="A299" s="69"/>
      <c r="B299" s="87"/>
      <c r="C299" s="90"/>
      <c r="D299" s="69"/>
      <c r="E299" s="98" t="s">
        <v>1</v>
      </c>
      <c r="F299" s="82" t="s">
        <v>4</v>
      </c>
      <c r="G299" s="83"/>
      <c r="H299" s="84"/>
      <c r="I299" s="99" t="s">
        <v>7</v>
      </c>
      <c r="J299" s="101" t="s">
        <v>8</v>
      </c>
      <c r="K299" s="99" t="s">
        <v>18</v>
      </c>
      <c r="L299" s="99" t="s">
        <v>10</v>
      </c>
      <c r="M299" s="96"/>
    </row>
    <row r="300" spans="1:13" ht="39.5" thickBot="1" x14ac:dyDescent="0.4">
      <c r="A300" s="70"/>
      <c r="B300" s="88"/>
      <c r="C300" s="91"/>
      <c r="D300" s="70"/>
      <c r="E300" s="97"/>
      <c r="F300" s="4" t="s">
        <v>5</v>
      </c>
      <c r="G300" s="4" t="s">
        <v>6</v>
      </c>
      <c r="H300" s="4" t="s">
        <v>11</v>
      </c>
      <c r="I300" s="100"/>
      <c r="J300" s="102"/>
      <c r="K300" s="100"/>
      <c r="L300" s="100"/>
      <c r="M300" s="97"/>
    </row>
    <row r="301" spans="1:13" ht="16" thickBot="1" x14ac:dyDescent="0.4">
      <c r="A301" s="5">
        <v>1</v>
      </c>
      <c r="B301" s="5">
        <v>2</v>
      </c>
      <c r="C301" s="7">
        <v>3</v>
      </c>
      <c r="D301" s="7"/>
      <c r="E301" s="117">
        <v>4</v>
      </c>
      <c r="F301" s="117">
        <v>5</v>
      </c>
      <c r="G301" s="117">
        <v>6</v>
      </c>
      <c r="H301" s="118">
        <v>7</v>
      </c>
      <c r="I301" s="118">
        <v>8</v>
      </c>
      <c r="J301" s="118">
        <v>9</v>
      </c>
      <c r="K301" s="118">
        <v>10</v>
      </c>
      <c r="L301" s="6">
        <v>11</v>
      </c>
      <c r="M301" s="6">
        <v>12</v>
      </c>
    </row>
    <row r="302" spans="1:13" ht="31.5" customHeight="1" x14ac:dyDescent="0.35">
      <c r="A302" s="8">
        <v>6</v>
      </c>
      <c r="B302" s="39" t="s">
        <v>39</v>
      </c>
      <c r="C302" s="33" t="s">
        <v>134</v>
      </c>
      <c r="D302" s="24" t="s">
        <v>75</v>
      </c>
      <c r="E302" s="115">
        <v>3</v>
      </c>
      <c r="F302" s="9">
        <v>0</v>
      </c>
      <c r="G302" s="9">
        <v>0</v>
      </c>
      <c r="H302" s="50">
        <v>3</v>
      </c>
      <c r="I302" s="9">
        <v>3</v>
      </c>
      <c r="J302" s="13">
        <v>0</v>
      </c>
      <c r="K302" s="9">
        <v>0</v>
      </c>
      <c r="L302" s="11">
        <v>0</v>
      </c>
      <c r="M302" s="12">
        <f t="shared" ref="M302:M303" si="28">SUM(I302*5,J302*4,K302*3,L302*2)/H302</f>
        <v>5</v>
      </c>
    </row>
    <row r="303" spans="1:13" ht="28.5" customHeight="1" x14ac:dyDescent="0.35">
      <c r="A303" s="8">
        <v>6</v>
      </c>
      <c r="B303" s="20" t="s">
        <v>39</v>
      </c>
      <c r="C303" s="33" t="s">
        <v>136</v>
      </c>
      <c r="D303" s="24" t="s">
        <v>75</v>
      </c>
      <c r="E303" s="115">
        <v>3</v>
      </c>
      <c r="F303" s="9">
        <v>0</v>
      </c>
      <c r="G303" s="9">
        <v>0</v>
      </c>
      <c r="H303" s="25">
        <v>3</v>
      </c>
      <c r="I303" s="9">
        <v>3</v>
      </c>
      <c r="J303" s="13">
        <v>0</v>
      </c>
      <c r="K303" s="9">
        <v>0</v>
      </c>
      <c r="L303" s="11">
        <v>0</v>
      </c>
      <c r="M303" s="12">
        <f t="shared" si="28"/>
        <v>5</v>
      </c>
    </row>
    <row r="304" spans="1:13" ht="36.75" customHeight="1" thickBot="1" x14ac:dyDescent="0.4">
      <c r="A304" s="8">
        <v>6</v>
      </c>
      <c r="B304" s="20" t="s">
        <v>39</v>
      </c>
      <c r="C304" s="33" t="s">
        <v>137</v>
      </c>
      <c r="D304" s="24" t="s">
        <v>78</v>
      </c>
      <c r="E304" s="115">
        <v>3</v>
      </c>
      <c r="F304" s="9">
        <v>0</v>
      </c>
      <c r="G304" s="9">
        <v>0</v>
      </c>
      <c r="H304" s="50">
        <v>3</v>
      </c>
      <c r="I304" s="9">
        <v>2</v>
      </c>
      <c r="J304" s="13">
        <v>1</v>
      </c>
      <c r="K304" s="9">
        <v>0</v>
      </c>
      <c r="L304" s="11">
        <v>0</v>
      </c>
      <c r="M304" s="12">
        <f>SUM(I304*5,J304*4,K304*3,L304*2)/H304</f>
        <v>4.666666666666667</v>
      </c>
    </row>
    <row r="305" spans="1:15" ht="16" thickBot="1" x14ac:dyDescent="0.4">
      <c r="A305" s="22" t="s">
        <v>19</v>
      </c>
      <c r="B305" s="23"/>
      <c r="C305" s="14"/>
      <c r="D305" s="14"/>
      <c r="E305" s="14"/>
      <c r="F305" s="14">
        <f t="shared" ref="F305:L305" si="29">SUM(F302:F304)</f>
        <v>0</v>
      </c>
      <c r="G305" s="14">
        <f t="shared" si="29"/>
        <v>0</v>
      </c>
      <c r="H305" s="14">
        <f t="shared" si="29"/>
        <v>9</v>
      </c>
      <c r="I305" s="14">
        <f t="shared" si="29"/>
        <v>8</v>
      </c>
      <c r="J305" s="14">
        <f t="shared" si="29"/>
        <v>1</v>
      </c>
      <c r="K305" s="14">
        <f t="shared" si="29"/>
        <v>0</v>
      </c>
      <c r="L305" s="14">
        <f t="shared" si="29"/>
        <v>0</v>
      </c>
      <c r="M305" s="15">
        <f>SUM(I305*5,J305*4,K305*3,L305*2)/H305</f>
        <v>4.8888888888888893</v>
      </c>
    </row>
    <row r="306" spans="1:15" x14ac:dyDescent="0.35">
      <c r="A306" s="57" t="s">
        <v>15</v>
      </c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</row>
    <row r="307" spans="1:15" x14ac:dyDescent="0.35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</row>
    <row r="308" spans="1:15" x14ac:dyDescent="0.35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</row>
    <row r="309" spans="1:15" x14ac:dyDescent="0.35">
      <c r="A309" s="19"/>
      <c r="B309" s="19"/>
      <c r="C309" s="19"/>
      <c r="D309" s="19"/>
      <c r="E309" s="2" t="s">
        <v>38</v>
      </c>
      <c r="F309" s="2"/>
      <c r="G309" s="2"/>
      <c r="H309" s="85" t="s">
        <v>57</v>
      </c>
      <c r="I309" s="85"/>
      <c r="J309" s="85"/>
      <c r="K309" s="85"/>
      <c r="L309" s="85"/>
      <c r="M309" s="85"/>
    </row>
    <row r="310" spans="1:15" ht="15.75" customHeight="1" x14ac:dyDescent="0.35">
      <c r="A310" s="2"/>
      <c r="B310" s="2"/>
      <c r="C310" s="2" t="s">
        <v>48</v>
      </c>
      <c r="D310" s="2"/>
      <c r="E310" s="2"/>
      <c r="F310" s="2"/>
      <c r="G310" s="2"/>
      <c r="H310" s="59"/>
      <c r="I310" s="59"/>
      <c r="J310" s="59"/>
      <c r="K310" s="59"/>
      <c r="L310" s="59"/>
      <c r="M310" s="59"/>
    </row>
    <row r="311" spans="1:15" ht="15.75" customHeight="1" x14ac:dyDescent="0.35">
      <c r="C311" s="1" t="s">
        <v>48</v>
      </c>
    </row>
    <row r="312" spans="1:15" x14ac:dyDescent="0.35">
      <c r="C312" s="1" t="s">
        <v>48</v>
      </c>
      <c r="D312" s="1" t="s">
        <v>48</v>
      </c>
      <c r="F312" s="1" t="s">
        <v>48</v>
      </c>
    </row>
    <row r="313" spans="1:15" x14ac:dyDescent="0.35">
      <c r="A313" s="32"/>
      <c r="B313" s="62" t="s">
        <v>20</v>
      </c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</row>
    <row r="314" spans="1:15" x14ac:dyDescent="0.35">
      <c r="A314" s="32"/>
      <c r="B314" s="62" t="s">
        <v>100</v>
      </c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</row>
    <row r="315" spans="1:15" x14ac:dyDescent="0.35">
      <c r="A315" s="64" t="s">
        <v>2</v>
      </c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</row>
    <row r="316" spans="1:15" x14ac:dyDescent="0.35">
      <c r="A316" s="65" t="s">
        <v>77</v>
      </c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</row>
    <row r="317" spans="1:15" x14ac:dyDescent="0.35">
      <c r="A317" s="66" t="s">
        <v>79</v>
      </c>
      <c r="B317" s="66"/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O317" s="1" t="s">
        <v>48</v>
      </c>
    </row>
    <row r="318" spans="1:15" ht="19" thickBot="1" x14ac:dyDescent="0.4">
      <c r="A318" s="3"/>
      <c r="B318" s="3"/>
      <c r="C318" s="3"/>
      <c r="D318" s="3"/>
      <c r="E318" s="3"/>
      <c r="F318" s="67" t="s">
        <v>35</v>
      </c>
      <c r="G318" s="67"/>
      <c r="H318" s="67"/>
      <c r="I318" s="18"/>
      <c r="J318" s="18"/>
      <c r="K318" s="16"/>
      <c r="L318" s="16"/>
      <c r="M318" s="3"/>
    </row>
    <row r="319" spans="1:15" ht="34" customHeight="1" thickBot="1" x14ac:dyDescent="0.4">
      <c r="A319" s="68" t="s">
        <v>13</v>
      </c>
      <c r="B319" s="86" t="s">
        <v>14</v>
      </c>
      <c r="C319" s="89" t="s">
        <v>9</v>
      </c>
      <c r="D319" s="68" t="s">
        <v>17</v>
      </c>
      <c r="E319" s="71" t="s">
        <v>3</v>
      </c>
      <c r="F319" s="72"/>
      <c r="G319" s="72"/>
      <c r="H319" s="73"/>
      <c r="I319" s="92" t="s">
        <v>12</v>
      </c>
      <c r="J319" s="93"/>
      <c r="K319" s="93"/>
      <c r="L319" s="94"/>
      <c r="M319" s="95" t="s">
        <v>22</v>
      </c>
    </row>
    <row r="320" spans="1:15" ht="16" thickBot="1" x14ac:dyDescent="0.4">
      <c r="A320" s="69"/>
      <c r="B320" s="87"/>
      <c r="C320" s="90"/>
      <c r="D320" s="69"/>
      <c r="E320" s="98" t="s">
        <v>1</v>
      </c>
      <c r="F320" s="82" t="s">
        <v>4</v>
      </c>
      <c r="G320" s="83"/>
      <c r="H320" s="84"/>
      <c r="I320" s="99" t="s">
        <v>7</v>
      </c>
      <c r="J320" s="101" t="s">
        <v>8</v>
      </c>
      <c r="K320" s="99" t="s">
        <v>18</v>
      </c>
      <c r="L320" s="99" t="s">
        <v>10</v>
      </c>
      <c r="M320" s="96"/>
    </row>
    <row r="321" spans="1:15" ht="39.5" thickBot="1" x14ac:dyDescent="0.4">
      <c r="A321" s="70"/>
      <c r="B321" s="88"/>
      <c r="C321" s="91"/>
      <c r="D321" s="70"/>
      <c r="E321" s="97"/>
      <c r="F321" s="4" t="s">
        <v>5</v>
      </c>
      <c r="G321" s="4" t="s">
        <v>6</v>
      </c>
      <c r="H321" s="4" t="s">
        <v>11</v>
      </c>
      <c r="I321" s="100"/>
      <c r="J321" s="102"/>
      <c r="K321" s="100"/>
      <c r="L321" s="100"/>
      <c r="M321" s="97"/>
    </row>
    <row r="322" spans="1:15" ht="16" thickBot="1" x14ac:dyDescent="0.4">
      <c r="A322" s="5">
        <v>1</v>
      </c>
      <c r="B322" s="5">
        <v>2</v>
      </c>
      <c r="C322" s="7">
        <v>3</v>
      </c>
      <c r="D322" s="7"/>
      <c r="E322" s="117">
        <v>4</v>
      </c>
      <c r="F322" s="117">
        <v>5</v>
      </c>
      <c r="G322" s="117">
        <v>6</v>
      </c>
      <c r="H322" s="118">
        <v>7</v>
      </c>
      <c r="I322" s="118">
        <v>8</v>
      </c>
      <c r="J322" s="118">
        <v>9</v>
      </c>
      <c r="K322" s="118">
        <v>10</v>
      </c>
      <c r="L322" s="6">
        <v>11</v>
      </c>
      <c r="M322" s="6">
        <v>12</v>
      </c>
    </row>
    <row r="323" spans="1:15" ht="33.75" customHeight="1" x14ac:dyDescent="0.35">
      <c r="A323" s="8">
        <v>6</v>
      </c>
      <c r="B323" s="20" t="s">
        <v>49</v>
      </c>
      <c r="C323" s="46" t="s">
        <v>134</v>
      </c>
      <c r="D323" s="24" t="s">
        <v>73</v>
      </c>
      <c r="E323" s="115">
        <v>2</v>
      </c>
      <c r="F323" s="9">
        <v>0</v>
      </c>
      <c r="G323" s="9">
        <v>0</v>
      </c>
      <c r="H323" s="25">
        <v>2</v>
      </c>
      <c r="I323" s="9">
        <v>2</v>
      </c>
      <c r="J323" s="13">
        <v>0</v>
      </c>
      <c r="K323" s="9">
        <v>0</v>
      </c>
      <c r="L323" s="11">
        <v>0</v>
      </c>
      <c r="M323" s="12">
        <v>5</v>
      </c>
    </row>
    <row r="324" spans="1:15" ht="34.5" customHeight="1" x14ac:dyDescent="0.35">
      <c r="A324" s="8">
        <v>6</v>
      </c>
      <c r="B324" s="20" t="s">
        <v>49</v>
      </c>
      <c r="C324" s="45" t="s">
        <v>135</v>
      </c>
      <c r="D324" s="24" t="s">
        <v>73</v>
      </c>
      <c r="E324" s="115">
        <v>2</v>
      </c>
      <c r="F324" s="9">
        <v>0</v>
      </c>
      <c r="G324" s="9">
        <v>0</v>
      </c>
      <c r="H324" s="25">
        <v>2</v>
      </c>
      <c r="I324" s="9">
        <v>1</v>
      </c>
      <c r="J324" s="13">
        <v>1</v>
      </c>
      <c r="K324" s="9">
        <v>0</v>
      </c>
      <c r="L324" s="11">
        <v>0</v>
      </c>
      <c r="M324" s="12">
        <v>4.5</v>
      </c>
      <c r="O324" s="1" t="s">
        <v>48</v>
      </c>
    </row>
    <row r="325" spans="1:15" ht="29.25" customHeight="1" thickBot="1" x14ac:dyDescent="0.4">
      <c r="A325" s="8">
        <v>6</v>
      </c>
      <c r="B325" s="20" t="s">
        <v>49</v>
      </c>
      <c r="C325" s="33" t="s">
        <v>137</v>
      </c>
      <c r="D325" s="24" t="s">
        <v>78</v>
      </c>
      <c r="E325" s="115">
        <v>2</v>
      </c>
      <c r="F325" s="9">
        <v>0</v>
      </c>
      <c r="G325" s="9">
        <v>0</v>
      </c>
      <c r="H325" s="25">
        <v>2</v>
      </c>
      <c r="I325" s="9">
        <v>1</v>
      </c>
      <c r="J325" s="13">
        <v>1</v>
      </c>
      <c r="K325" s="9">
        <v>0</v>
      </c>
      <c r="L325" s="11">
        <v>0</v>
      </c>
      <c r="M325" s="12">
        <v>4.5</v>
      </c>
    </row>
    <row r="326" spans="1:15" ht="16" thickBot="1" x14ac:dyDescent="0.4">
      <c r="A326" s="22" t="s">
        <v>19</v>
      </c>
      <c r="B326" s="23"/>
      <c r="C326" s="14"/>
      <c r="D326" s="14"/>
      <c r="E326" s="14">
        <v>6</v>
      </c>
      <c r="F326" s="14">
        <f>SUM(F323:F325)</f>
        <v>0</v>
      </c>
      <c r="G326" s="14">
        <f>SUM(G323:G325)</f>
        <v>0</v>
      </c>
      <c r="H326" s="14">
        <v>6</v>
      </c>
      <c r="I326" s="14">
        <f>SUM(I323:I325)</f>
        <v>4</v>
      </c>
      <c r="J326" s="14">
        <f>SUM(J323:J325)</f>
        <v>2</v>
      </c>
      <c r="K326" s="14">
        <f>SUM(K323:K325)</f>
        <v>0</v>
      </c>
      <c r="L326" s="14">
        <f>SUM(L323:L325)</f>
        <v>0</v>
      </c>
      <c r="M326" s="15">
        <v>4</v>
      </c>
    </row>
    <row r="327" spans="1:15" x14ac:dyDescent="0.35">
      <c r="A327" s="57" t="s">
        <v>15</v>
      </c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</row>
    <row r="328" spans="1:15" x14ac:dyDescent="0.35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</row>
    <row r="329" spans="1:15" x14ac:dyDescent="0.35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</row>
    <row r="330" spans="1:15" x14ac:dyDescent="0.35">
      <c r="A330" s="19"/>
      <c r="B330" s="19"/>
      <c r="C330" s="19"/>
      <c r="D330" s="19"/>
      <c r="E330" s="2" t="s">
        <v>38</v>
      </c>
      <c r="F330" s="2"/>
      <c r="G330" s="2"/>
      <c r="H330" s="85" t="s">
        <v>57</v>
      </c>
      <c r="I330" s="85"/>
      <c r="J330" s="85"/>
      <c r="K330" s="85"/>
      <c r="L330" s="85"/>
      <c r="M330" s="85"/>
    </row>
    <row r="331" spans="1:15" x14ac:dyDescent="0.35">
      <c r="A331" s="2"/>
      <c r="B331" s="2"/>
      <c r="C331" s="2"/>
      <c r="D331" s="2" t="s">
        <v>48</v>
      </c>
      <c r="E331" s="2"/>
      <c r="F331" s="2"/>
      <c r="G331" s="2"/>
      <c r="H331" s="59"/>
      <c r="I331" s="59"/>
      <c r="J331" s="59"/>
      <c r="K331" s="59"/>
      <c r="L331" s="59"/>
      <c r="M331" s="59"/>
    </row>
    <row r="332" spans="1:15" x14ac:dyDescent="0.35">
      <c r="D332" s="1" t="s">
        <v>48</v>
      </c>
    </row>
    <row r="347" spans="1:1" x14ac:dyDescent="0.35">
      <c r="A347" s="1" t="s">
        <v>48</v>
      </c>
    </row>
  </sheetData>
  <mergeCells count="291">
    <mergeCell ref="A327:M329"/>
    <mergeCell ref="H330:M330"/>
    <mergeCell ref="H331:M331"/>
    <mergeCell ref="A319:A321"/>
    <mergeCell ref="B319:B321"/>
    <mergeCell ref="C319:C321"/>
    <mergeCell ref="D319:D321"/>
    <mergeCell ref="E319:H319"/>
    <mergeCell ref="I319:L319"/>
    <mergeCell ref="M319:M321"/>
    <mergeCell ref="E320:E321"/>
    <mergeCell ref="F320:H320"/>
    <mergeCell ref="I320:I321"/>
    <mergeCell ref="J320:J321"/>
    <mergeCell ref="K320:K321"/>
    <mergeCell ref="L320:L321"/>
    <mergeCell ref="A317:M317"/>
    <mergeCell ref="F318:H318"/>
    <mergeCell ref="A298:A300"/>
    <mergeCell ref="B298:B300"/>
    <mergeCell ref="C298:C300"/>
    <mergeCell ref="D298:D300"/>
    <mergeCell ref="E298:H298"/>
    <mergeCell ref="I298:L298"/>
    <mergeCell ref="M298:M300"/>
    <mergeCell ref="E299:E300"/>
    <mergeCell ref="F299:H299"/>
    <mergeCell ref="I299:I300"/>
    <mergeCell ref="J299:J300"/>
    <mergeCell ref="K299:K300"/>
    <mergeCell ref="L299:L300"/>
    <mergeCell ref="A306:M308"/>
    <mergeCell ref="H309:M309"/>
    <mergeCell ref="H310:M310"/>
    <mergeCell ref="B313:M313"/>
    <mergeCell ref="B314:M314"/>
    <mergeCell ref="A315:M315"/>
    <mergeCell ref="A316:M316"/>
    <mergeCell ref="A283:M285"/>
    <mergeCell ref="H286:M286"/>
    <mergeCell ref="H287:M287"/>
    <mergeCell ref="B292:M292"/>
    <mergeCell ref="B293:M293"/>
    <mergeCell ref="A294:M294"/>
    <mergeCell ref="A295:M295"/>
    <mergeCell ref="A296:M296"/>
    <mergeCell ref="F297:H297"/>
    <mergeCell ref="B266:M266"/>
    <mergeCell ref="B267:M267"/>
    <mergeCell ref="A268:M268"/>
    <mergeCell ref="A269:M269"/>
    <mergeCell ref="A270:M270"/>
    <mergeCell ref="F271:H271"/>
    <mergeCell ref="A272:A274"/>
    <mergeCell ref="B272:B274"/>
    <mergeCell ref="C272:C274"/>
    <mergeCell ref="D272:D274"/>
    <mergeCell ref="E272:H272"/>
    <mergeCell ref="I272:L272"/>
    <mergeCell ref="M272:M274"/>
    <mergeCell ref="E273:E274"/>
    <mergeCell ref="F273:H273"/>
    <mergeCell ref="I273:I274"/>
    <mergeCell ref="J273:J274"/>
    <mergeCell ref="K273:K274"/>
    <mergeCell ref="L273:L274"/>
    <mergeCell ref="H209:M209"/>
    <mergeCell ref="H210:M210"/>
    <mergeCell ref="B187:M187"/>
    <mergeCell ref="B188:M188"/>
    <mergeCell ref="A189:M189"/>
    <mergeCell ref="A190:M190"/>
    <mergeCell ref="A191:M191"/>
    <mergeCell ref="F192:H192"/>
    <mergeCell ref="A193:A195"/>
    <mergeCell ref="B193:B195"/>
    <mergeCell ref="C193:C195"/>
    <mergeCell ref="D193:D195"/>
    <mergeCell ref="E193:H193"/>
    <mergeCell ref="I193:L193"/>
    <mergeCell ref="M193:M195"/>
    <mergeCell ref="E194:E195"/>
    <mergeCell ref="F194:H194"/>
    <mergeCell ref="I194:I195"/>
    <mergeCell ref="J194:J195"/>
    <mergeCell ref="K194:K195"/>
    <mergeCell ref="L194:L195"/>
    <mergeCell ref="A79:M79"/>
    <mergeCell ref="A80:M81"/>
    <mergeCell ref="A82:M82"/>
    <mergeCell ref="A206:M208"/>
    <mergeCell ref="E166:H166"/>
    <mergeCell ref="I166:L166"/>
    <mergeCell ref="M166:M168"/>
    <mergeCell ref="E167:E168"/>
    <mergeCell ref="F167:H167"/>
    <mergeCell ref="I167:I168"/>
    <mergeCell ref="J167:J168"/>
    <mergeCell ref="K167:K168"/>
    <mergeCell ref="L167:L168"/>
    <mergeCell ref="A83:M83"/>
    <mergeCell ref="A84:M84"/>
    <mergeCell ref="F85:H85"/>
    <mergeCell ref="A86:A88"/>
    <mergeCell ref="B86:B88"/>
    <mergeCell ref="C86:C88"/>
    <mergeCell ref="H185:M185"/>
    <mergeCell ref="B160:M161"/>
    <mergeCell ref="A164:M164"/>
    <mergeCell ref="A162:M162"/>
    <mergeCell ref="A163:M163"/>
    <mergeCell ref="B33:B35"/>
    <mergeCell ref="A33:A35"/>
    <mergeCell ref="A58:M58"/>
    <mergeCell ref="A57:M57"/>
    <mergeCell ref="A56:M56"/>
    <mergeCell ref="A54:M55"/>
    <mergeCell ref="A53:M53"/>
    <mergeCell ref="A52:M52"/>
    <mergeCell ref="A78:M78"/>
    <mergeCell ref="C60:C62"/>
    <mergeCell ref="D60:D62"/>
    <mergeCell ref="E60:H60"/>
    <mergeCell ref="I60:L60"/>
    <mergeCell ref="M60:M62"/>
    <mergeCell ref="E61:E62"/>
    <mergeCell ref="F61:H61"/>
    <mergeCell ref="I61:I62"/>
    <mergeCell ref="J61:J62"/>
    <mergeCell ref="K61:K62"/>
    <mergeCell ref="L61:L62"/>
    <mergeCell ref="A45:M47"/>
    <mergeCell ref="F59:H59"/>
    <mergeCell ref="E33:H33"/>
    <mergeCell ref="I33:L33"/>
    <mergeCell ref="M33:M35"/>
    <mergeCell ref="E34:E35"/>
    <mergeCell ref="F34:H34"/>
    <mergeCell ref="I34:I35"/>
    <mergeCell ref="J34:J35"/>
    <mergeCell ref="K34:K35"/>
    <mergeCell ref="L34:L35"/>
    <mergeCell ref="A181:M183"/>
    <mergeCell ref="H184:M184"/>
    <mergeCell ref="A152:M154"/>
    <mergeCell ref="H156:M156"/>
    <mergeCell ref="H155:M155"/>
    <mergeCell ref="A135:M135"/>
    <mergeCell ref="A136:M136"/>
    <mergeCell ref="A137:M137"/>
    <mergeCell ref="F138:H138"/>
    <mergeCell ref="A139:A141"/>
    <mergeCell ref="B139:B141"/>
    <mergeCell ref="C139:C141"/>
    <mergeCell ref="D139:D141"/>
    <mergeCell ref="E139:H139"/>
    <mergeCell ref="I139:L139"/>
    <mergeCell ref="M139:M141"/>
    <mergeCell ref="E140:E141"/>
    <mergeCell ref="F165:H165"/>
    <mergeCell ref="A166:A168"/>
    <mergeCell ref="B166:B168"/>
    <mergeCell ref="C166:C168"/>
    <mergeCell ref="D166:D168"/>
    <mergeCell ref="M111:M113"/>
    <mergeCell ref="E112:E113"/>
    <mergeCell ref="F112:H112"/>
    <mergeCell ref="I112:I113"/>
    <mergeCell ref="J112:J113"/>
    <mergeCell ref="K112:K113"/>
    <mergeCell ref="L112:L113"/>
    <mergeCell ref="H127:M127"/>
    <mergeCell ref="B133:M134"/>
    <mergeCell ref="B132:M132"/>
    <mergeCell ref="A124:M126"/>
    <mergeCell ref="H128:M128"/>
    <mergeCell ref="A129:C129"/>
    <mergeCell ref="K129:M129"/>
    <mergeCell ref="B131:M131"/>
    <mergeCell ref="A29:M29"/>
    <mergeCell ref="A97:M99"/>
    <mergeCell ref="H100:M100"/>
    <mergeCell ref="H101:M101"/>
    <mergeCell ref="A60:A62"/>
    <mergeCell ref="F87:H87"/>
    <mergeCell ref="I87:I88"/>
    <mergeCell ref="J87:J88"/>
    <mergeCell ref="K87:K88"/>
    <mergeCell ref="L87:L88"/>
    <mergeCell ref="A72:M74"/>
    <mergeCell ref="H76:M76"/>
    <mergeCell ref="H49:M49"/>
    <mergeCell ref="K50:M50"/>
    <mergeCell ref="B60:B62"/>
    <mergeCell ref="D86:D88"/>
    <mergeCell ref="E86:H86"/>
    <mergeCell ref="I86:L86"/>
    <mergeCell ref="M86:M88"/>
    <mergeCell ref="A30:M30"/>
    <mergeCell ref="A31:M31"/>
    <mergeCell ref="F32:H32"/>
    <mergeCell ref="C33:C35"/>
    <mergeCell ref="D33:D35"/>
    <mergeCell ref="J222:J223"/>
    <mergeCell ref="K222:K223"/>
    <mergeCell ref="L222:L223"/>
    <mergeCell ref="A103:M103"/>
    <mergeCell ref="A104:M104"/>
    <mergeCell ref="A105:M106"/>
    <mergeCell ref="A107:M107"/>
    <mergeCell ref="A108:M108"/>
    <mergeCell ref="H75:M75"/>
    <mergeCell ref="A109:M109"/>
    <mergeCell ref="E87:E88"/>
    <mergeCell ref="F140:H140"/>
    <mergeCell ref="I140:I141"/>
    <mergeCell ref="J140:J141"/>
    <mergeCell ref="K140:K141"/>
    <mergeCell ref="L140:L141"/>
    <mergeCell ref="B159:M159"/>
    <mergeCell ref="F110:H110"/>
    <mergeCell ref="A111:A113"/>
    <mergeCell ref="B111:B113"/>
    <mergeCell ref="C111:C113"/>
    <mergeCell ref="D111:D113"/>
    <mergeCell ref="E111:H111"/>
    <mergeCell ref="I111:L111"/>
    <mergeCell ref="A234:M236"/>
    <mergeCell ref="H237:M237"/>
    <mergeCell ref="H238:M238"/>
    <mergeCell ref="B242:M242"/>
    <mergeCell ref="B243:M243"/>
    <mergeCell ref="A244:M244"/>
    <mergeCell ref="A245:M245"/>
    <mergeCell ref="A246:M246"/>
    <mergeCell ref="B214:M214"/>
    <mergeCell ref="B216:M216"/>
    <mergeCell ref="A217:M217"/>
    <mergeCell ref="A218:M218"/>
    <mergeCell ref="A219:M219"/>
    <mergeCell ref="F220:H220"/>
    <mergeCell ref="A221:A223"/>
    <mergeCell ref="B221:B223"/>
    <mergeCell ref="C221:C223"/>
    <mergeCell ref="D221:D223"/>
    <mergeCell ref="E221:H221"/>
    <mergeCell ref="I221:L221"/>
    <mergeCell ref="M221:M223"/>
    <mergeCell ref="E222:E223"/>
    <mergeCell ref="F222:H222"/>
    <mergeCell ref="I222:I223"/>
    <mergeCell ref="A258:M260"/>
    <mergeCell ref="H261:M261"/>
    <mergeCell ref="H262:M262"/>
    <mergeCell ref="F247:H247"/>
    <mergeCell ref="A248:A250"/>
    <mergeCell ref="B248:B250"/>
    <mergeCell ref="C248:C250"/>
    <mergeCell ref="D248:D250"/>
    <mergeCell ref="E248:H248"/>
    <mergeCell ref="I248:L248"/>
    <mergeCell ref="M248:M250"/>
    <mergeCell ref="E249:E250"/>
    <mergeCell ref="F249:H249"/>
    <mergeCell ref="I249:I250"/>
    <mergeCell ref="J249:J250"/>
    <mergeCell ref="K249:K250"/>
    <mergeCell ref="L249:L250"/>
    <mergeCell ref="A24:M26"/>
    <mergeCell ref="H28:M28"/>
    <mergeCell ref="A2:M2"/>
    <mergeCell ref="A3:M3"/>
    <mergeCell ref="A4:M5"/>
    <mergeCell ref="H27:M27"/>
    <mergeCell ref="A7:M7"/>
    <mergeCell ref="A8:M8"/>
    <mergeCell ref="A9:M9"/>
    <mergeCell ref="F10:H10"/>
    <mergeCell ref="A11:A13"/>
    <mergeCell ref="B11:B13"/>
    <mergeCell ref="C11:C13"/>
    <mergeCell ref="D11:D13"/>
    <mergeCell ref="E11:H11"/>
    <mergeCell ref="I11:L11"/>
    <mergeCell ref="M11:M13"/>
    <mergeCell ref="E12:E13"/>
    <mergeCell ref="F12:H12"/>
    <mergeCell ref="I12:I13"/>
    <mergeCell ref="J12:J13"/>
    <mergeCell ref="K12:K13"/>
    <mergeCell ref="L12:L13"/>
  </mergeCells>
  <phoneticPr fontId="0" type="noConversion"/>
  <pageMargins left="0.78740157480314965" right="0.19685039370078741" top="0.74803149606299213" bottom="0.55118110236220474" header="0.31496062992125984" footer="0.31496062992125984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Nazar Pogoretskiy</cp:lastModifiedBy>
  <cp:lastPrinted>2023-01-05T10:59:48Z</cp:lastPrinted>
  <dcterms:created xsi:type="dcterms:W3CDTF">2010-01-21T07:08:10Z</dcterms:created>
  <dcterms:modified xsi:type="dcterms:W3CDTF">2026-02-12T12:43:05Z</dcterms:modified>
</cp:coreProperties>
</file>