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Новая папка\аналіз якості успішномті 25-26\1 семестр\дизайн\"/>
    </mc:Choice>
  </mc:AlternateContent>
  <xr:revisionPtr revIDLastSave="0" documentId="8_{A259F5B8-7398-478B-9BCD-3A3B787EE9F7}" xr6:coauthVersionLast="47" xr6:coauthVersionMax="47" xr10:uidLastSave="{00000000-0000-0000-0000-000000000000}"/>
  <bookViews>
    <workbookView xWindow="380" yWindow="380" windowWidth="24410" windowHeight="14320" xr2:uid="{015BC52D-2877-46FF-B055-615498A421E8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  <c r="M16" i="1"/>
  <c r="M17" i="1"/>
  <c r="M18" i="1"/>
  <c r="M19" i="1"/>
  <c r="M20" i="1"/>
  <c r="M21" i="1"/>
  <c r="M22" i="1"/>
  <c r="M23" i="1"/>
  <c r="M24" i="1"/>
  <c r="M25" i="1"/>
  <c r="M15" i="1"/>
  <c r="E25" i="1"/>
  <c r="F25" i="1"/>
  <c r="G25" i="1"/>
  <c r="H25" i="1"/>
  <c r="I25" i="1"/>
  <c r="J25" i="1"/>
  <c r="K25" i="1"/>
  <c r="L25" i="1"/>
  <c r="M45" i="1"/>
  <c r="M47" i="1"/>
  <c r="M49" i="1"/>
  <c r="M51" i="1"/>
  <c r="M53" i="1"/>
  <c r="M55" i="1"/>
  <c r="M57" i="1"/>
  <c r="M59" i="1"/>
  <c r="M60" i="1"/>
  <c r="M61" i="1"/>
  <c r="F62" i="1"/>
  <c r="G62" i="1"/>
  <c r="H62" i="1"/>
  <c r="M62" i="1" s="1"/>
  <c r="I62" i="1"/>
  <c r="J62" i="1"/>
  <c r="K62" i="1"/>
  <c r="L62" i="1"/>
  <c r="M84" i="1"/>
  <c r="M85" i="1"/>
  <c r="M86" i="1"/>
  <c r="M87" i="1"/>
  <c r="M88" i="1"/>
  <c r="M89" i="1"/>
  <c r="E90" i="1"/>
  <c r="F90" i="1"/>
  <c r="G90" i="1"/>
  <c r="H90" i="1"/>
  <c r="I90" i="1"/>
  <c r="J90" i="1"/>
  <c r="M90" i="1" s="1"/>
  <c r="K90" i="1"/>
  <c r="L90" i="1"/>
  <c r="M111" i="1"/>
  <c r="M113" i="1"/>
  <c r="M115" i="1"/>
  <c r="M117" i="1"/>
  <c r="M119" i="1"/>
  <c r="M120" i="1"/>
  <c r="M121" i="1"/>
  <c r="M122" i="1"/>
  <c r="M123" i="1"/>
  <c r="E125" i="1"/>
  <c r="F125" i="1"/>
  <c r="G125" i="1"/>
  <c r="H125" i="1"/>
  <c r="I125" i="1"/>
  <c r="J125" i="1"/>
  <c r="K125" i="1"/>
  <c r="L125" i="1"/>
  <c r="M125" i="1"/>
  <c r="M144" i="1"/>
  <c r="M145" i="1"/>
  <c r="E146" i="1"/>
  <c r="F146" i="1"/>
  <c r="G146" i="1"/>
  <c r="H146" i="1"/>
  <c r="I146" i="1"/>
  <c r="J146" i="1"/>
  <c r="K146" i="1"/>
  <c r="L146" i="1"/>
  <c r="M146" i="1" l="1"/>
</calcChain>
</file>

<file path=xl/sharedStrings.xml><?xml version="1.0" encoding="utf-8"?>
<sst xmlns="http://schemas.openxmlformats.org/spreadsheetml/2006/main" count="334" uniqueCount="67">
  <si>
    <t xml:space="preserve">       Київська державна академія декоративно-прикладного мистецтва і дизайну імені Михайла Бойчука</t>
  </si>
  <si>
    <t>Факультет   "ДИЗАЙН"</t>
  </si>
  <si>
    <t>Денна форма навчання</t>
  </si>
  <si>
    <t>Я К І С Т Ь   У С П І Ш Н О С Т І   С Т У Д Е Н Т І В</t>
  </si>
  <si>
    <t xml:space="preserve">                                                                                               Кафедри рисунка</t>
  </si>
  <si>
    <t>за результатами осiнньо-зимової заліково-екзаменаційної сесії 2025 - 2026 н. р.</t>
  </si>
  <si>
    <t xml:space="preserve">                               (зимової/літньої)</t>
  </si>
  <si>
    <t>Курс</t>
  </si>
  <si>
    <t>Група</t>
  </si>
  <si>
    <t>Навчальна
дисципліна</t>
  </si>
  <si>
    <t>Викладач</t>
  </si>
  <si>
    <t>Загальний контингент</t>
  </si>
  <si>
    <t>Контингент студентів,
які склали підсумкові контрольні заходи</t>
  </si>
  <si>
    <t>Середній
бал</t>
  </si>
  <si>
    <t>Примітка</t>
  </si>
  <si>
    <t>Всього</t>
  </si>
  <si>
    <t>з них:</t>
  </si>
  <si>
    <t xml:space="preserve">на 
"відмінно" </t>
  </si>
  <si>
    <t>на
"добре"</t>
  </si>
  <si>
    <t>на
"задо-вільно"</t>
  </si>
  <si>
    <t>на
"незадо-
вільно"</t>
  </si>
  <si>
    <t>не 
допущені</t>
  </si>
  <si>
    <t>не 
з'явились</t>
  </si>
  <si>
    <t>склали 
іспити, заліки</t>
  </si>
  <si>
    <t>І</t>
  </si>
  <si>
    <t>ГД-1</t>
  </si>
  <si>
    <t>рисунок, пласт.анат.</t>
  </si>
  <si>
    <t>Шпак В.О.</t>
  </si>
  <si>
    <t>ГД-2</t>
  </si>
  <si>
    <t>ГД-3</t>
  </si>
  <si>
    <t>Деяк М.М.</t>
  </si>
  <si>
    <t>ГД-4</t>
  </si>
  <si>
    <t>ГД-5</t>
  </si>
  <si>
    <t>ДС-1</t>
  </si>
  <si>
    <t>ДС-2</t>
  </si>
  <si>
    <t>ПД</t>
  </si>
  <si>
    <t>Кириченко М.С.</t>
  </si>
  <si>
    <t xml:space="preserve">        Всього:</t>
  </si>
  <si>
    <t>Лаборант</t>
  </si>
  <si>
    <t xml:space="preserve">                          Реутова Т.В.</t>
  </si>
  <si>
    <t>Завідувач кафедри                             Шпак В.О.                                                 ____________________</t>
  </si>
  <si>
    <t>ІІ</t>
  </si>
  <si>
    <t>Сивирин Ю.В.</t>
  </si>
  <si>
    <t>Антонова Я.В.</t>
  </si>
  <si>
    <t>ГД-6</t>
  </si>
  <si>
    <t>ГД-7</t>
  </si>
  <si>
    <t>Крижановський О.А.</t>
  </si>
  <si>
    <t xml:space="preserve">                                     (зимової/літньої)</t>
  </si>
  <si>
    <t>ІІІ</t>
  </si>
  <si>
    <t>Коновал В.І.</t>
  </si>
  <si>
    <t xml:space="preserve">Лаборант                        </t>
  </si>
  <si>
    <t>ІV</t>
  </si>
  <si>
    <t>рисунок</t>
  </si>
  <si>
    <t>рисунок за фахом (вибіркова)</t>
  </si>
  <si>
    <t>Кириченко.М.І.</t>
  </si>
  <si>
    <t>пласт.анат. в дизайні (вибіркова)</t>
  </si>
  <si>
    <t>Гула Є.П.</t>
  </si>
  <si>
    <t xml:space="preserve">                                (зимової/літньої)</t>
  </si>
  <si>
    <t>V</t>
  </si>
  <si>
    <t>Скетчінг</t>
  </si>
  <si>
    <t>ДС</t>
  </si>
  <si>
    <t xml:space="preserve">                         Реутова Т.В.</t>
  </si>
  <si>
    <t>МД-2</t>
  </si>
  <si>
    <t>МД- 1</t>
  </si>
  <si>
    <t xml:space="preserve">пласт.анат.  </t>
  </si>
  <si>
    <t xml:space="preserve">пласт.анат. </t>
  </si>
  <si>
    <t>технічний рисунок (вибіркова)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</si>
</sst>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vertAlign val="superscript"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1"/>
      <color rgb="FF36363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1" fontId="9" fillId="0" borderId="15" xfId="0" applyNumberFormat="1" applyFont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0" fontId="3" fillId="0" borderId="5" xfId="0" applyFont="1" applyBorder="1"/>
    <xf numFmtId="0" fontId="9" fillId="0" borderId="19" xfId="0" applyFont="1" applyBorder="1" applyAlignment="1">
      <alignment horizontal="left" vertical="center"/>
    </xf>
    <xf numFmtId="1" fontId="10" fillId="0" borderId="16" xfId="0" applyNumberFormat="1" applyFont="1" applyBorder="1" applyAlignment="1">
      <alignment horizontal="left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" fontId="10" fillId="0" borderId="15" xfId="0" applyNumberFormat="1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12" fillId="0" borderId="25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1" fontId="8" fillId="0" borderId="14" xfId="0" applyNumberFormat="1" applyFont="1" applyBorder="1" applyAlignment="1">
      <alignment horizontal="left" vertical="center"/>
    </xf>
    <xf numFmtId="0" fontId="8" fillId="0" borderId="15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15" fillId="0" borderId="19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8" fillId="0" borderId="15" xfId="0" applyFont="1" applyBorder="1" applyAlignment="1">
      <alignment horizontal="left" vertical="center"/>
    </xf>
    <xf numFmtId="0" fontId="11" fillId="0" borderId="13" xfId="0" applyFont="1" applyBorder="1" applyAlignment="1">
      <alignment vertical="center"/>
    </xf>
    <xf numFmtId="1" fontId="10" fillId="0" borderId="14" xfId="0" applyNumberFormat="1" applyFont="1" applyBorder="1" applyAlignment="1">
      <alignment horizontal="left" vertical="center"/>
    </xf>
    <xf numFmtId="0" fontId="8" fillId="0" borderId="19" xfId="0" applyFont="1" applyBorder="1" applyAlignment="1">
      <alignment vertical="center"/>
    </xf>
    <xf numFmtId="1" fontId="9" fillId="0" borderId="14" xfId="0" applyNumberFormat="1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164" fontId="3" fillId="2" borderId="27" xfId="0" applyNumberFormat="1" applyFont="1" applyFill="1" applyBorder="1" applyAlignment="1">
      <alignment horizontal="center" vertical="center"/>
    </xf>
    <xf numFmtId="0" fontId="3" fillId="0" borderId="27" xfId="0" applyFont="1" applyBorder="1"/>
    <xf numFmtId="0" fontId="8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164" fontId="3" fillId="2" borderId="37" xfId="0" applyNumberFormat="1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left" vertical="center"/>
    </xf>
    <xf numFmtId="0" fontId="9" fillId="0" borderId="15" xfId="0" applyFont="1" applyBorder="1" applyAlignment="1">
      <alignment vertical="center"/>
    </xf>
    <xf numFmtId="0" fontId="3" fillId="0" borderId="35" xfId="0" applyFont="1" applyBorder="1"/>
    <xf numFmtId="164" fontId="3" fillId="2" borderId="1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6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F1580-714C-48AB-88FF-366F6E3DFBAD}">
  <dimension ref="A1:N153"/>
  <sheetViews>
    <sheetView tabSelected="1" workbookViewId="0">
      <selection activeCell="O13" sqref="O13"/>
    </sheetView>
  </sheetViews>
  <sheetFormatPr defaultRowHeight="14.5" x14ac:dyDescent="0.35"/>
  <cols>
    <col min="3" max="3" width="31.81640625" customWidth="1"/>
    <col min="4" max="4" width="20.81640625" customWidth="1"/>
  </cols>
  <sheetData>
    <row r="1" spans="1:14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5" x14ac:dyDescent="0.35">
      <c r="A3" s="81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3"/>
    </row>
    <row r="4" spans="1:14" ht="15.5" x14ac:dyDescent="0.35">
      <c r="A4" s="81" t="s">
        <v>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3"/>
    </row>
    <row r="5" spans="1:14" ht="15.5" x14ac:dyDescent="0.35">
      <c r="A5" s="82" t="s">
        <v>2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3"/>
    </row>
    <row r="6" spans="1:14" ht="15.5" x14ac:dyDescent="0.3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3"/>
    </row>
    <row r="7" spans="1:14" ht="15.5" x14ac:dyDescent="0.35">
      <c r="A7" s="83" t="s">
        <v>3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4"/>
    </row>
    <row r="8" spans="1:14" ht="15.5" x14ac:dyDescent="0.35">
      <c r="A8" s="84" t="s">
        <v>4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4"/>
    </row>
    <row r="9" spans="1:14" ht="15.5" x14ac:dyDescent="0.35">
      <c r="A9" s="85" t="s">
        <v>5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</row>
    <row r="10" spans="1:14" ht="19" thickBot="1" x14ac:dyDescent="0.4">
      <c r="A10" s="5"/>
      <c r="B10" s="5"/>
      <c r="C10" s="5"/>
      <c r="D10" s="5"/>
      <c r="E10" s="74" t="s">
        <v>6</v>
      </c>
      <c r="F10" s="74"/>
      <c r="G10" s="74"/>
      <c r="H10" s="74"/>
      <c r="I10" s="6"/>
      <c r="J10" s="6"/>
      <c r="K10" s="7"/>
      <c r="L10" s="7"/>
      <c r="M10" s="5"/>
      <c r="N10" s="5"/>
    </row>
    <row r="11" spans="1:14" ht="42" customHeight="1" thickBot="1" x14ac:dyDescent="0.4">
      <c r="A11" s="75" t="s">
        <v>7</v>
      </c>
      <c r="B11" s="75" t="s">
        <v>8</v>
      </c>
      <c r="C11" s="75" t="s">
        <v>9</v>
      </c>
      <c r="D11" s="75" t="s">
        <v>10</v>
      </c>
      <c r="E11" s="78" t="s">
        <v>11</v>
      </c>
      <c r="F11" s="79"/>
      <c r="G11" s="79"/>
      <c r="H11" s="80"/>
      <c r="I11" s="90" t="s">
        <v>12</v>
      </c>
      <c r="J11" s="91"/>
      <c r="K11" s="91"/>
      <c r="L11" s="92"/>
      <c r="M11" s="93" t="s">
        <v>13</v>
      </c>
      <c r="N11" s="75" t="s">
        <v>14</v>
      </c>
    </row>
    <row r="12" spans="1:14" ht="15" thickBot="1" x14ac:dyDescent="0.4">
      <c r="A12" s="76"/>
      <c r="B12" s="76"/>
      <c r="C12" s="76"/>
      <c r="D12" s="76"/>
      <c r="E12" s="96" t="s">
        <v>15</v>
      </c>
      <c r="F12" s="98" t="s">
        <v>16</v>
      </c>
      <c r="G12" s="99"/>
      <c r="H12" s="100"/>
      <c r="I12" s="75" t="s">
        <v>17</v>
      </c>
      <c r="J12" s="75" t="s">
        <v>18</v>
      </c>
      <c r="K12" s="75" t="s">
        <v>19</v>
      </c>
      <c r="L12" s="75" t="s">
        <v>20</v>
      </c>
      <c r="M12" s="94"/>
      <c r="N12" s="76"/>
    </row>
    <row r="13" spans="1:14" ht="39.5" thickBot="1" x14ac:dyDescent="0.4">
      <c r="A13" s="77"/>
      <c r="B13" s="77"/>
      <c r="C13" s="77"/>
      <c r="D13" s="77"/>
      <c r="E13" s="97"/>
      <c r="F13" s="8" t="s">
        <v>21</v>
      </c>
      <c r="G13" s="8" t="s">
        <v>22</v>
      </c>
      <c r="H13" s="8" t="s">
        <v>23</v>
      </c>
      <c r="I13" s="77"/>
      <c r="J13" s="77"/>
      <c r="K13" s="77"/>
      <c r="L13" s="77"/>
      <c r="M13" s="95"/>
      <c r="N13" s="77"/>
    </row>
    <row r="14" spans="1:14" ht="15" thickBot="1" x14ac:dyDescent="0.4">
      <c r="A14" s="9">
        <v>1</v>
      </c>
      <c r="B14" s="10">
        <v>2</v>
      </c>
      <c r="C14" s="11">
        <v>3</v>
      </c>
      <c r="D14" s="12">
        <v>4</v>
      </c>
      <c r="E14" s="12">
        <v>5</v>
      </c>
      <c r="F14" s="12">
        <v>6</v>
      </c>
      <c r="G14" s="9">
        <v>7</v>
      </c>
      <c r="H14" s="9">
        <v>8</v>
      </c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</row>
    <row r="15" spans="1:14" ht="15.5" x14ac:dyDescent="0.35">
      <c r="A15" s="13" t="s">
        <v>24</v>
      </c>
      <c r="B15" s="14" t="s">
        <v>25</v>
      </c>
      <c r="C15" s="15" t="s">
        <v>26</v>
      </c>
      <c r="D15" s="16" t="s">
        <v>27</v>
      </c>
      <c r="E15" s="17">
        <v>14</v>
      </c>
      <c r="F15" s="105"/>
      <c r="G15" s="105">
        <v>0</v>
      </c>
      <c r="H15" s="105">
        <v>14</v>
      </c>
      <c r="I15" s="18">
        <v>1</v>
      </c>
      <c r="J15" s="19">
        <v>11</v>
      </c>
      <c r="K15" s="18">
        <v>2</v>
      </c>
      <c r="L15" s="20">
        <v>0</v>
      </c>
      <c r="M15" s="21">
        <f t="shared" ref="M15:M25" si="0">SUM(I15*5,J15*4,K15*3,L15*2)/H15</f>
        <v>3.9285714285714284</v>
      </c>
      <c r="N15" s="22"/>
    </row>
    <row r="16" spans="1:14" ht="15.5" x14ac:dyDescent="0.35">
      <c r="A16" s="13" t="s">
        <v>24</v>
      </c>
      <c r="B16" s="23" t="s">
        <v>28</v>
      </c>
      <c r="C16" s="15" t="s">
        <v>26</v>
      </c>
      <c r="D16" s="24" t="s">
        <v>27</v>
      </c>
      <c r="E16" s="25">
        <v>14</v>
      </c>
      <c r="F16" s="104"/>
      <c r="G16" s="104">
        <v>0</v>
      </c>
      <c r="H16" s="104">
        <v>14</v>
      </c>
      <c r="I16" s="27">
        <v>7</v>
      </c>
      <c r="J16" s="26">
        <v>7</v>
      </c>
      <c r="K16" s="28">
        <v>0</v>
      </c>
      <c r="L16" s="27">
        <v>0</v>
      </c>
      <c r="M16" s="21">
        <f t="shared" si="0"/>
        <v>4.5</v>
      </c>
      <c r="N16" s="22"/>
    </row>
    <row r="17" spans="1:14" ht="15.5" x14ac:dyDescent="0.35">
      <c r="A17" s="13" t="s">
        <v>24</v>
      </c>
      <c r="B17" s="23" t="s">
        <v>29</v>
      </c>
      <c r="C17" s="15" t="s">
        <v>26</v>
      </c>
      <c r="D17" s="30" t="s">
        <v>30</v>
      </c>
      <c r="E17" s="25">
        <v>13</v>
      </c>
      <c r="F17" s="104"/>
      <c r="G17" s="104">
        <v>1</v>
      </c>
      <c r="H17" s="104">
        <v>12</v>
      </c>
      <c r="I17" s="26">
        <v>3</v>
      </c>
      <c r="J17" s="26">
        <v>9</v>
      </c>
      <c r="K17" s="26">
        <v>0</v>
      </c>
      <c r="L17" s="27">
        <v>0</v>
      </c>
      <c r="M17" s="21">
        <f t="shared" si="0"/>
        <v>4.25</v>
      </c>
      <c r="N17" s="22"/>
    </row>
    <row r="18" spans="1:14" ht="15.5" x14ac:dyDescent="0.35">
      <c r="A18" s="13" t="s">
        <v>24</v>
      </c>
      <c r="B18" s="14" t="s">
        <v>31</v>
      </c>
      <c r="C18" s="15" t="s">
        <v>26</v>
      </c>
      <c r="D18" s="30" t="s">
        <v>30</v>
      </c>
      <c r="E18" s="17">
        <v>14</v>
      </c>
      <c r="F18" s="105"/>
      <c r="G18" s="104">
        <v>0</v>
      </c>
      <c r="H18" s="105">
        <v>14</v>
      </c>
      <c r="I18" s="18">
        <v>4</v>
      </c>
      <c r="J18" s="26">
        <v>10</v>
      </c>
      <c r="K18" s="18">
        <v>0</v>
      </c>
      <c r="L18" s="20">
        <v>0</v>
      </c>
      <c r="M18" s="21">
        <f t="shared" si="0"/>
        <v>4.2857142857142856</v>
      </c>
      <c r="N18" s="22"/>
    </row>
    <row r="19" spans="1:14" ht="15.5" x14ac:dyDescent="0.35">
      <c r="A19" s="13" t="s">
        <v>24</v>
      </c>
      <c r="B19" s="14" t="s">
        <v>32</v>
      </c>
      <c r="C19" s="15" t="s">
        <v>26</v>
      </c>
      <c r="D19" s="30" t="s">
        <v>30</v>
      </c>
      <c r="E19" s="17">
        <v>13</v>
      </c>
      <c r="F19" s="105"/>
      <c r="G19" s="105">
        <v>2</v>
      </c>
      <c r="H19" s="105">
        <v>11</v>
      </c>
      <c r="I19" s="18">
        <v>4</v>
      </c>
      <c r="J19" s="31">
        <v>7</v>
      </c>
      <c r="K19" s="31">
        <v>0</v>
      </c>
      <c r="L19" s="32">
        <v>0</v>
      </c>
      <c r="M19" s="21">
        <f t="shared" si="0"/>
        <v>4.3636363636363633</v>
      </c>
      <c r="N19" s="22"/>
    </row>
    <row r="20" spans="1:14" ht="15.5" x14ac:dyDescent="0.35">
      <c r="A20" s="13" t="s">
        <v>24</v>
      </c>
      <c r="B20" s="23" t="s">
        <v>33</v>
      </c>
      <c r="C20" s="15" t="s">
        <v>26</v>
      </c>
      <c r="D20" s="16" t="s">
        <v>30</v>
      </c>
      <c r="E20" s="25">
        <v>10</v>
      </c>
      <c r="F20" s="104"/>
      <c r="G20" s="104">
        <v>2</v>
      </c>
      <c r="H20" s="104">
        <v>8</v>
      </c>
      <c r="I20" s="18">
        <v>4</v>
      </c>
      <c r="J20" s="18">
        <v>4</v>
      </c>
      <c r="K20" s="18">
        <v>0</v>
      </c>
      <c r="L20" s="27">
        <v>0</v>
      </c>
      <c r="M20" s="21">
        <f t="shared" si="0"/>
        <v>4.5</v>
      </c>
      <c r="N20" s="22"/>
    </row>
    <row r="21" spans="1:14" ht="15.5" x14ac:dyDescent="0.35">
      <c r="A21" s="13" t="s">
        <v>24</v>
      </c>
      <c r="B21" s="23" t="s">
        <v>34</v>
      </c>
      <c r="C21" s="15" t="s">
        <v>26</v>
      </c>
      <c r="D21" s="16" t="s">
        <v>30</v>
      </c>
      <c r="E21" s="25">
        <v>9</v>
      </c>
      <c r="F21" s="104"/>
      <c r="G21" s="104">
        <v>0</v>
      </c>
      <c r="H21" s="104">
        <v>9</v>
      </c>
      <c r="I21" s="26">
        <v>4</v>
      </c>
      <c r="J21" s="26">
        <v>4</v>
      </c>
      <c r="K21" s="18">
        <v>1</v>
      </c>
      <c r="L21" s="27">
        <v>0</v>
      </c>
      <c r="M21" s="21">
        <f t="shared" si="0"/>
        <v>4.333333333333333</v>
      </c>
      <c r="N21" s="22"/>
    </row>
    <row r="22" spans="1:14" ht="15.5" x14ac:dyDescent="0.35">
      <c r="A22" s="13" t="s">
        <v>24</v>
      </c>
      <c r="B22" s="34" t="s">
        <v>35</v>
      </c>
      <c r="C22" s="15" t="s">
        <v>26</v>
      </c>
      <c r="D22" s="35" t="s">
        <v>36</v>
      </c>
      <c r="E22" s="25">
        <v>5</v>
      </c>
      <c r="F22" s="104"/>
      <c r="G22" s="104">
        <v>0</v>
      </c>
      <c r="H22" s="104">
        <v>5</v>
      </c>
      <c r="I22" s="26">
        <v>2</v>
      </c>
      <c r="J22" s="26">
        <v>2</v>
      </c>
      <c r="K22" s="26">
        <v>1</v>
      </c>
      <c r="L22" s="27">
        <v>0</v>
      </c>
      <c r="M22" s="21">
        <f t="shared" si="0"/>
        <v>4.2</v>
      </c>
      <c r="N22" s="22"/>
    </row>
    <row r="23" spans="1:14" ht="15.5" x14ac:dyDescent="0.35">
      <c r="A23" s="62" t="s">
        <v>24</v>
      </c>
      <c r="B23" s="64" t="s">
        <v>63</v>
      </c>
      <c r="C23" s="48" t="s">
        <v>64</v>
      </c>
      <c r="D23" s="58" t="s">
        <v>56</v>
      </c>
      <c r="E23" s="25">
        <v>12</v>
      </c>
      <c r="F23" s="104"/>
      <c r="G23" s="104">
        <v>1</v>
      </c>
      <c r="H23" s="104">
        <v>11</v>
      </c>
      <c r="I23" s="26">
        <v>8</v>
      </c>
      <c r="J23" s="26">
        <v>2</v>
      </c>
      <c r="K23" s="26">
        <v>1</v>
      </c>
      <c r="L23" s="26">
        <v>0</v>
      </c>
      <c r="M23" s="21">
        <f t="shared" si="0"/>
        <v>4.6363636363636367</v>
      </c>
      <c r="N23" s="61"/>
    </row>
    <row r="24" spans="1:14" ht="15.5" x14ac:dyDescent="0.35">
      <c r="A24" s="62" t="s">
        <v>24</v>
      </c>
      <c r="B24" s="64" t="s">
        <v>62</v>
      </c>
      <c r="C24" s="48" t="s">
        <v>65</v>
      </c>
      <c r="D24" s="58" t="s">
        <v>56</v>
      </c>
      <c r="E24" s="25">
        <v>12</v>
      </c>
      <c r="F24" s="104"/>
      <c r="G24" s="104">
        <v>0</v>
      </c>
      <c r="H24" s="104">
        <v>12</v>
      </c>
      <c r="I24" s="26">
        <v>7</v>
      </c>
      <c r="J24" s="26">
        <v>4</v>
      </c>
      <c r="K24" s="26">
        <v>0</v>
      </c>
      <c r="L24" s="26">
        <v>1</v>
      </c>
      <c r="M24" s="21">
        <f t="shared" si="0"/>
        <v>4.416666666666667</v>
      </c>
      <c r="N24" s="61"/>
    </row>
    <row r="25" spans="1:14" ht="16" thickBot="1" x14ac:dyDescent="0.4">
      <c r="A25" s="86" t="s">
        <v>37</v>
      </c>
      <c r="B25" s="87"/>
      <c r="C25" s="87"/>
      <c r="D25" s="88"/>
      <c r="E25" s="36">
        <f>SUM(E15:E22)</f>
        <v>92</v>
      </c>
      <c r="F25" s="37">
        <f>SUM(F16:F22)</f>
        <v>0</v>
      </c>
      <c r="G25" s="37">
        <f>SUM(G16:G22)</f>
        <v>5</v>
      </c>
      <c r="H25" s="37">
        <f>SUM(H15:H22)</f>
        <v>87</v>
      </c>
      <c r="I25" s="37">
        <f>SUM(I15:I22)</f>
        <v>29</v>
      </c>
      <c r="J25" s="37">
        <f>SUM(J15:J22)</f>
        <v>54</v>
      </c>
      <c r="K25" s="37">
        <f>SUM(K15:K22)</f>
        <v>4</v>
      </c>
      <c r="L25" s="38">
        <f>SUM(L15:L22)</f>
        <v>0</v>
      </c>
      <c r="M25" s="21">
        <f t="shared" si="0"/>
        <v>4.2873563218390807</v>
      </c>
      <c r="N25" s="40"/>
    </row>
    <row r="26" spans="1:14" x14ac:dyDescent="0.3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2"/>
    </row>
    <row r="27" spans="1:14" x14ac:dyDescent="0.3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2"/>
    </row>
    <row r="28" spans="1:14" x14ac:dyDescent="0.3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2"/>
    </row>
    <row r="29" spans="1:14" ht="15.5" x14ac:dyDescent="0.35">
      <c r="A29" s="3" t="s">
        <v>38</v>
      </c>
      <c r="B29" s="3"/>
      <c r="C29" s="3" t="s">
        <v>39</v>
      </c>
      <c r="D29" s="3"/>
      <c r="E29" s="3"/>
      <c r="F29" s="3"/>
      <c r="G29" s="3"/>
      <c r="H29" s="89" t="s">
        <v>40</v>
      </c>
      <c r="I29" s="89"/>
      <c r="J29" s="89"/>
      <c r="K29" s="89"/>
      <c r="L29" s="89"/>
      <c r="M29" s="89"/>
      <c r="N29" s="42"/>
    </row>
    <row r="30" spans="1:14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.5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ht="15.5" x14ac:dyDescent="0.35">
      <c r="A33" s="81" t="s">
        <v>0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3"/>
    </row>
    <row r="34" spans="1:14" ht="15.5" x14ac:dyDescent="0.35">
      <c r="A34" s="81" t="s">
        <v>1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3"/>
    </row>
    <row r="35" spans="1:14" ht="15.5" x14ac:dyDescent="0.35">
      <c r="A35" s="82" t="s">
        <v>2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3"/>
    </row>
    <row r="36" spans="1:14" ht="15.5" x14ac:dyDescent="0.35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3"/>
    </row>
    <row r="37" spans="1:14" ht="15.5" x14ac:dyDescent="0.35">
      <c r="A37" s="83" t="s">
        <v>3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4"/>
    </row>
    <row r="38" spans="1:14" ht="15.5" x14ac:dyDescent="0.35">
      <c r="A38" s="84" t="s">
        <v>4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4"/>
    </row>
    <row r="39" spans="1:14" ht="15.5" x14ac:dyDescent="0.35">
      <c r="A39" s="85" t="s">
        <v>5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</row>
    <row r="40" spans="1:14" ht="19" thickBot="1" x14ac:dyDescent="0.4">
      <c r="A40" s="5"/>
      <c r="B40" s="5"/>
      <c r="C40" s="5"/>
      <c r="D40" s="5"/>
      <c r="E40" s="74" t="s">
        <v>6</v>
      </c>
      <c r="F40" s="74"/>
      <c r="G40" s="74"/>
      <c r="H40" s="74"/>
      <c r="I40" s="6"/>
      <c r="J40" s="6"/>
      <c r="K40" s="7"/>
      <c r="L40" s="7"/>
      <c r="M40" s="5"/>
      <c r="N40" s="5"/>
    </row>
    <row r="41" spans="1:14" ht="42" customHeight="1" thickBot="1" x14ac:dyDescent="0.4">
      <c r="A41" s="75" t="s">
        <v>7</v>
      </c>
      <c r="B41" s="75" t="s">
        <v>8</v>
      </c>
      <c r="C41" s="75" t="s">
        <v>9</v>
      </c>
      <c r="D41" s="75" t="s">
        <v>10</v>
      </c>
      <c r="E41" s="78" t="s">
        <v>11</v>
      </c>
      <c r="F41" s="79"/>
      <c r="G41" s="79"/>
      <c r="H41" s="80"/>
      <c r="I41" s="90" t="s">
        <v>12</v>
      </c>
      <c r="J41" s="91"/>
      <c r="K41" s="91"/>
      <c r="L41" s="92"/>
      <c r="M41" s="93" t="s">
        <v>13</v>
      </c>
      <c r="N41" s="75" t="s">
        <v>14</v>
      </c>
    </row>
    <row r="42" spans="1:14" ht="15" thickBot="1" x14ac:dyDescent="0.4">
      <c r="A42" s="76"/>
      <c r="B42" s="76"/>
      <c r="C42" s="76"/>
      <c r="D42" s="76"/>
      <c r="E42" s="96" t="s">
        <v>15</v>
      </c>
      <c r="F42" s="98" t="s">
        <v>16</v>
      </c>
      <c r="G42" s="99"/>
      <c r="H42" s="100"/>
      <c r="I42" s="75" t="s">
        <v>17</v>
      </c>
      <c r="J42" s="75" t="s">
        <v>18</v>
      </c>
      <c r="K42" s="75" t="s">
        <v>19</v>
      </c>
      <c r="L42" s="75" t="s">
        <v>20</v>
      </c>
      <c r="M42" s="94"/>
      <c r="N42" s="76"/>
    </row>
    <row r="43" spans="1:14" ht="39.5" thickBot="1" x14ac:dyDescent="0.4">
      <c r="A43" s="77"/>
      <c r="B43" s="77"/>
      <c r="C43" s="77"/>
      <c r="D43" s="77"/>
      <c r="E43" s="97"/>
      <c r="F43" s="8" t="s">
        <v>21</v>
      </c>
      <c r="G43" s="8" t="s">
        <v>22</v>
      </c>
      <c r="H43" s="8" t="s">
        <v>23</v>
      </c>
      <c r="I43" s="77"/>
      <c r="J43" s="77"/>
      <c r="K43" s="77"/>
      <c r="L43" s="77"/>
      <c r="M43" s="95"/>
      <c r="N43" s="77"/>
    </row>
    <row r="44" spans="1:14" ht="15" thickBot="1" x14ac:dyDescent="0.4">
      <c r="A44" s="9">
        <v>1</v>
      </c>
      <c r="B44" s="10">
        <v>2</v>
      </c>
      <c r="C44" s="44">
        <v>3</v>
      </c>
      <c r="D44" s="12">
        <v>4</v>
      </c>
      <c r="E44" s="12">
        <v>5</v>
      </c>
      <c r="F44" s="12">
        <v>6</v>
      </c>
      <c r="G44" s="9">
        <v>7</v>
      </c>
      <c r="H44" s="9">
        <v>8</v>
      </c>
      <c r="I44" s="9">
        <v>9</v>
      </c>
      <c r="J44" s="9">
        <v>10</v>
      </c>
      <c r="K44" s="9">
        <v>11</v>
      </c>
      <c r="L44" s="9">
        <v>12</v>
      </c>
      <c r="M44" s="9">
        <v>13</v>
      </c>
      <c r="N44" s="9">
        <v>14</v>
      </c>
    </row>
    <row r="45" spans="1:14" ht="15.5" x14ac:dyDescent="0.35">
      <c r="A45" s="13" t="s">
        <v>41</v>
      </c>
      <c r="B45" s="14" t="s">
        <v>25</v>
      </c>
      <c r="C45" s="15" t="s">
        <v>26</v>
      </c>
      <c r="D45" s="16" t="s">
        <v>42</v>
      </c>
      <c r="E45" s="17">
        <v>12</v>
      </c>
      <c r="F45" s="105"/>
      <c r="G45" s="105">
        <v>1</v>
      </c>
      <c r="H45" s="105">
        <v>11</v>
      </c>
      <c r="I45" s="18">
        <v>7</v>
      </c>
      <c r="J45" s="19">
        <v>1</v>
      </c>
      <c r="K45" s="18">
        <v>3</v>
      </c>
      <c r="L45" s="20">
        <v>0</v>
      </c>
      <c r="M45" s="21">
        <f t="shared" ref="M45:M61" si="1">SUM(I45*5,J45*4,K45*3,L45*2)/H45</f>
        <v>4.3636363636363633</v>
      </c>
      <c r="N45" s="22"/>
    </row>
    <row r="46" spans="1:14" ht="15.5" x14ac:dyDescent="0.35">
      <c r="A46" s="13" t="s">
        <v>41</v>
      </c>
      <c r="B46" s="14" t="s">
        <v>25</v>
      </c>
      <c r="C46" s="15" t="s">
        <v>55</v>
      </c>
      <c r="D46" s="16" t="s">
        <v>56</v>
      </c>
      <c r="E46" s="17">
        <v>3</v>
      </c>
      <c r="F46" s="105"/>
      <c r="G46" s="105">
        <v>1</v>
      </c>
      <c r="H46" s="105">
        <v>2</v>
      </c>
      <c r="I46" s="20">
        <v>2</v>
      </c>
      <c r="J46" s="26">
        <v>0</v>
      </c>
      <c r="K46" s="49">
        <v>0</v>
      </c>
      <c r="L46" s="20">
        <v>0</v>
      </c>
      <c r="M46" s="21">
        <v>5</v>
      </c>
      <c r="N46" s="22"/>
    </row>
    <row r="47" spans="1:14" ht="15.5" x14ac:dyDescent="0.35">
      <c r="A47" s="13" t="s">
        <v>41</v>
      </c>
      <c r="B47" s="23" t="s">
        <v>28</v>
      </c>
      <c r="C47" s="15" t="s">
        <v>26</v>
      </c>
      <c r="D47" s="30" t="s">
        <v>27</v>
      </c>
      <c r="E47" s="25">
        <v>13</v>
      </c>
      <c r="F47" s="104"/>
      <c r="G47" s="104">
        <v>0</v>
      </c>
      <c r="H47" s="104">
        <v>13</v>
      </c>
      <c r="I47" s="27">
        <v>8</v>
      </c>
      <c r="J47" s="26">
        <v>2</v>
      </c>
      <c r="K47" s="28">
        <v>3</v>
      </c>
      <c r="L47" s="27">
        <v>0</v>
      </c>
      <c r="M47" s="29">
        <f t="shared" si="1"/>
        <v>4.384615384615385</v>
      </c>
      <c r="N47" s="22"/>
    </row>
    <row r="48" spans="1:14" ht="15.5" x14ac:dyDescent="0.35">
      <c r="A48" s="13" t="s">
        <v>41</v>
      </c>
      <c r="B48" s="23" t="s">
        <v>28</v>
      </c>
      <c r="C48" s="15" t="s">
        <v>55</v>
      </c>
      <c r="D48" s="30" t="s">
        <v>56</v>
      </c>
      <c r="E48" s="25">
        <v>3</v>
      </c>
      <c r="F48" s="104"/>
      <c r="G48" s="104">
        <v>0</v>
      </c>
      <c r="H48" s="104">
        <v>3</v>
      </c>
      <c r="I48" s="27">
        <v>3</v>
      </c>
      <c r="J48" s="26">
        <v>0</v>
      </c>
      <c r="K48" s="28">
        <v>0</v>
      </c>
      <c r="L48" s="27">
        <v>0</v>
      </c>
      <c r="M48" s="29">
        <v>5</v>
      </c>
      <c r="N48" s="22"/>
    </row>
    <row r="49" spans="1:14" ht="15.5" x14ac:dyDescent="0.35">
      <c r="A49" s="13" t="s">
        <v>41</v>
      </c>
      <c r="B49" s="23" t="s">
        <v>29</v>
      </c>
      <c r="C49" s="15" t="s">
        <v>26</v>
      </c>
      <c r="D49" s="30" t="s">
        <v>43</v>
      </c>
      <c r="E49" s="25">
        <v>14</v>
      </c>
      <c r="F49" s="104"/>
      <c r="G49" s="104">
        <v>5</v>
      </c>
      <c r="H49" s="104">
        <v>9</v>
      </c>
      <c r="I49" s="26">
        <v>7</v>
      </c>
      <c r="J49" s="26">
        <v>2</v>
      </c>
      <c r="K49" s="26">
        <v>0</v>
      </c>
      <c r="L49" s="27">
        <v>0</v>
      </c>
      <c r="M49" s="29">
        <f t="shared" si="1"/>
        <v>4.7777777777777777</v>
      </c>
      <c r="N49" s="22"/>
    </row>
    <row r="50" spans="1:14" ht="15.5" x14ac:dyDescent="0.35">
      <c r="A50" s="13" t="s">
        <v>41</v>
      </c>
      <c r="B50" s="14" t="s">
        <v>29</v>
      </c>
      <c r="C50" s="15" t="s">
        <v>55</v>
      </c>
      <c r="D50" s="30" t="s">
        <v>56</v>
      </c>
      <c r="E50" s="17">
        <v>11</v>
      </c>
      <c r="F50" s="105"/>
      <c r="G50" s="104">
        <v>2</v>
      </c>
      <c r="H50" s="105">
        <v>9</v>
      </c>
      <c r="I50" s="18">
        <v>9</v>
      </c>
      <c r="J50" s="26">
        <v>0</v>
      </c>
      <c r="K50" s="18">
        <v>0</v>
      </c>
      <c r="L50" s="20">
        <v>0</v>
      </c>
      <c r="M50" s="21">
        <v>5</v>
      </c>
      <c r="N50" s="22"/>
    </row>
    <row r="51" spans="1:14" ht="15.5" x14ac:dyDescent="0.35">
      <c r="A51" s="13" t="s">
        <v>41</v>
      </c>
      <c r="B51" s="14" t="s">
        <v>31</v>
      </c>
      <c r="C51" s="15" t="s">
        <v>26</v>
      </c>
      <c r="D51" s="30" t="s">
        <v>43</v>
      </c>
      <c r="E51" s="17">
        <v>12</v>
      </c>
      <c r="F51" s="105"/>
      <c r="G51" s="104">
        <v>0</v>
      </c>
      <c r="H51" s="105">
        <v>12</v>
      </c>
      <c r="I51" s="18">
        <v>9</v>
      </c>
      <c r="J51" s="26">
        <v>3</v>
      </c>
      <c r="K51" s="18">
        <v>0</v>
      </c>
      <c r="L51" s="20">
        <v>0</v>
      </c>
      <c r="M51" s="21">
        <f t="shared" si="1"/>
        <v>4.75</v>
      </c>
      <c r="N51" s="22"/>
    </row>
    <row r="52" spans="1:14" ht="15.5" x14ac:dyDescent="0.35">
      <c r="A52" s="13" t="s">
        <v>41</v>
      </c>
      <c r="B52" s="14" t="s">
        <v>31</v>
      </c>
      <c r="C52" s="15" t="s">
        <v>55</v>
      </c>
      <c r="D52" s="30" t="s">
        <v>56</v>
      </c>
      <c r="E52" s="17">
        <v>3</v>
      </c>
      <c r="F52" s="105"/>
      <c r="G52" s="105">
        <v>0</v>
      </c>
      <c r="H52" s="105">
        <v>3</v>
      </c>
      <c r="I52" s="18">
        <v>3</v>
      </c>
      <c r="J52" s="65">
        <v>0</v>
      </c>
      <c r="K52" s="19">
        <v>0</v>
      </c>
      <c r="L52" s="63">
        <v>0</v>
      </c>
      <c r="M52" s="21">
        <v>5</v>
      </c>
      <c r="N52" s="22"/>
    </row>
    <row r="53" spans="1:14" ht="15.5" x14ac:dyDescent="0.35">
      <c r="A53" s="13" t="s">
        <v>41</v>
      </c>
      <c r="B53" s="14" t="s">
        <v>32</v>
      </c>
      <c r="C53" s="15" t="s">
        <v>26</v>
      </c>
      <c r="D53" s="30" t="s">
        <v>43</v>
      </c>
      <c r="E53" s="17">
        <v>14</v>
      </c>
      <c r="F53" s="105"/>
      <c r="G53" s="105">
        <v>3</v>
      </c>
      <c r="H53" s="105">
        <v>11</v>
      </c>
      <c r="I53" s="18">
        <v>7</v>
      </c>
      <c r="J53" s="31">
        <v>2</v>
      </c>
      <c r="K53" s="31">
        <v>2</v>
      </c>
      <c r="L53" s="32">
        <v>0</v>
      </c>
      <c r="M53" s="21">
        <f t="shared" si="1"/>
        <v>4.4545454545454541</v>
      </c>
      <c r="N53" s="22"/>
    </row>
    <row r="54" spans="1:14" ht="15.5" x14ac:dyDescent="0.35">
      <c r="A54" s="13" t="s">
        <v>41</v>
      </c>
      <c r="B54" s="14" t="s">
        <v>32</v>
      </c>
      <c r="C54" s="15" t="s">
        <v>55</v>
      </c>
      <c r="D54" s="30" t="s">
        <v>56</v>
      </c>
      <c r="E54" s="17">
        <v>5</v>
      </c>
      <c r="F54" s="105"/>
      <c r="G54" s="105">
        <v>2</v>
      </c>
      <c r="H54" s="105">
        <v>3</v>
      </c>
      <c r="I54" s="19">
        <v>3</v>
      </c>
      <c r="J54" s="19">
        <v>0</v>
      </c>
      <c r="K54" s="19">
        <v>0</v>
      </c>
      <c r="L54" s="63">
        <v>0</v>
      </c>
      <c r="M54" s="21">
        <v>5</v>
      </c>
      <c r="N54" s="22"/>
    </row>
    <row r="55" spans="1:14" ht="15.5" x14ac:dyDescent="0.35">
      <c r="A55" s="13" t="s">
        <v>41</v>
      </c>
      <c r="B55" s="14" t="s">
        <v>44</v>
      </c>
      <c r="C55" s="15" t="s">
        <v>26</v>
      </c>
      <c r="D55" s="16" t="s">
        <v>42</v>
      </c>
      <c r="E55" s="17">
        <v>13</v>
      </c>
      <c r="F55" s="105"/>
      <c r="G55" s="105">
        <v>0</v>
      </c>
      <c r="H55" s="105">
        <v>13</v>
      </c>
      <c r="I55" s="26">
        <v>5</v>
      </c>
      <c r="J55" s="26">
        <v>4</v>
      </c>
      <c r="K55" s="26">
        <v>4</v>
      </c>
      <c r="L55" s="26">
        <v>0</v>
      </c>
      <c r="M55" s="66">
        <f t="shared" si="1"/>
        <v>4.0769230769230766</v>
      </c>
      <c r="N55" s="22"/>
    </row>
    <row r="56" spans="1:14" ht="15.5" x14ac:dyDescent="0.35">
      <c r="A56" s="13" t="s">
        <v>41</v>
      </c>
      <c r="B56" s="14" t="s">
        <v>44</v>
      </c>
      <c r="C56" s="15" t="s">
        <v>55</v>
      </c>
      <c r="D56" s="16" t="s">
        <v>56</v>
      </c>
      <c r="E56" s="17">
        <v>6</v>
      </c>
      <c r="F56" s="105"/>
      <c r="G56" s="105">
        <v>0</v>
      </c>
      <c r="H56" s="106">
        <v>6</v>
      </c>
      <c r="I56" s="26">
        <v>4</v>
      </c>
      <c r="J56" s="19">
        <v>2</v>
      </c>
      <c r="K56" s="26">
        <v>0</v>
      </c>
      <c r="L56" s="33">
        <v>0</v>
      </c>
      <c r="M56" s="21">
        <v>4.7</v>
      </c>
      <c r="N56" s="22"/>
    </row>
    <row r="57" spans="1:14" ht="15.5" x14ac:dyDescent="0.35">
      <c r="A57" s="13" t="s">
        <v>41</v>
      </c>
      <c r="B57" s="14" t="s">
        <v>45</v>
      </c>
      <c r="C57" s="15" t="s">
        <v>26</v>
      </c>
      <c r="D57" s="16" t="s">
        <v>36</v>
      </c>
      <c r="E57" s="17">
        <v>12</v>
      </c>
      <c r="F57" s="105"/>
      <c r="G57" s="104">
        <v>0</v>
      </c>
      <c r="H57" s="106">
        <v>12</v>
      </c>
      <c r="I57" s="67">
        <v>2</v>
      </c>
      <c r="J57" s="68">
        <v>2</v>
      </c>
      <c r="K57" s="69">
        <v>8</v>
      </c>
      <c r="L57" s="33">
        <v>0</v>
      </c>
      <c r="M57" s="21">
        <f t="shared" si="1"/>
        <v>3.5</v>
      </c>
      <c r="N57" s="22"/>
    </row>
    <row r="58" spans="1:14" ht="15.5" x14ac:dyDescent="0.35">
      <c r="A58" s="13" t="s">
        <v>41</v>
      </c>
      <c r="B58" s="14" t="s">
        <v>45</v>
      </c>
      <c r="C58" s="15" t="s">
        <v>55</v>
      </c>
      <c r="D58" s="16" t="s">
        <v>56</v>
      </c>
      <c r="E58" s="17">
        <v>5</v>
      </c>
      <c r="F58" s="105"/>
      <c r="G58" s="104">
        <v>0</v>
      </c>
      <c r="H58" s="104">
        <v>5</v>
      </c>
      <c r="I58" s="26">
        <v>4</v>
      </c>
      <c r="J58" s="26">
        <v>1</v>
      </c>
      <c r="K58" s="26">
        <v>0</v>
      </c>
      <c r="L58" s="33">
        <v>0</v>
      </c>
      <c r="M58" s="21">
        <v>4.8</v>
      </c>
      <c r="N58" s="22"/>
    </row>
    <row r="59" spans="1:14" ht="15.5" x14ac:dyDescent="0.35">
      <c r="A59" s="13" t="s">
        <v>41</v>
      </c>
      <c r="B59" s="23" t="s">
        <v>33</v>
      </c>
      <c r="C59" s="15" t="s">
        <v>26</v>
      </c>
      <c r="D59" s="16" t="s">
        <v>46</v>
      </c>
      <c r="E59" s="25">
        <v>10</v>
      </c>
      <c r="F59" s="104"/>
      <c r="G59" s="104">
        <v>2</v>
      </c>
      <c r="H59" s="104">
        <v>8</v>
      </c>
      <c r="I59" s="18">
        <v>4</v>
      </c>
      <c r="J59" s="18">
        <v>2</v>
      </c>
      <c r="K59" s="18">
        <v>2</v>
      </c>
      <c r="L59" s="27">
        <v>0</v>
      </c>
      <c r="M59" s="29">
        <f t="shared" si="1"/>
        <v>4.25</v>
      </c>
      <c r="N59" s="22"/>
    </row>
    <row r="60" spans="1:14" ht="15.5" x14ac:dyDescent="0.35">
      <c r="A60" s="13" t="s">
        <v>41</v>
      </c>
      <c r="B60" s="23" t="s">
        <v>34</v>
      </c>
      <c r="C60" s="15" t="s">
        <v>26</v>
      </c>
      <c r="D60" s="16" t="s">
        <v>46</v>
      </c>
      <c r="E60" s="25">
        <v>9</v>
      </c>
      <c r="F60" s="104"/>
      <c r="G60" s="104">
        <v>0</v>
      </c>
      <c r="H60" s="104">
        <v>9</v>
      </c>
      <c r="I60" s="26">
        <v>2</v>
      </c>
      <c r="J60" s="26">
        <v>4</v>
      </c>
      <c r="K60" s="18">
        <v>3</v>
      </c>
      <c r="L60" s="27">
        <v>0</v>
      </c>
      <c r="M60" s="29">
        <f t="shared" si="1"/>
        <v>3.8888888888888888</v>
      </c>
      <c r="N60" s="22"/>
    </row>
    <row r="61" spans="1:14" ht="15.5" x14ac:dyDescent="0.35">
      <c r="A61" s="13" t="s">
        <v>41</v>
      </c>
      <c r="B61" s="34" t="s">
        <v>35</v>
      </c>
      <c r="C61" s="15" t="s">
        <v>26</v>
      </c>
      <c r="D61" s="35" t="s">
        <v>43</v>
      </c>
      <c r="E61" s="25">
        <v>8</v>
      </c>
      <c r="F61" s="104"/>
      <c r="G61" s="104">
        <v>0</v>
      </c>
      <c r="H61" s="104">
        <v>8</v>
      </c>
      <c r="I61" s="26">
        <v>8</v>
      </c>
      <c r="J61" s="26">
        <v>0</v>
      </c>
      <c r="K61" s="26">
        <v>0</v>
      </c>
      <c r="L61" s="27">
        <v>0</v>
      </c>
      <c r="M61" s="29">
        <f t="shared" si="1"/>
        <v>5</v>
      </c>
      <c r="N61" s="22"/>
    </row>
    <row r="62" spans="1:14" ht="16" thickBot="1" x14ac:dyDescent="0.4">
      <c r="A62" s="86" t="s">
        <v>37</v>
      </c>
      <c r="B62" s="87"/>
      <c r="C62" s="87"/>
      <c r="D62" s="88"/>
      <c r="E62" s="36">
        <f>SUM(E45:E61)</f>
        <v>153</v>
      </c>
      <c r="F62" s="37">
        <f>SUM(F47:F61)</f>
        <v>0</v>
      </c>
      <c r="G62" s="37">
        <f>SUM(G47:G61)</f>
        <v>14</v>
      </c>
      <c r="H62" s="37">
        <f>SUM(H45:H61)</f>
        <v>137</v>
      </c>
      <c r="I62" s="37">
        <f>SUM(I45:I61)</f>
        <v>87</v>
      </c>
      <c r="J62" s="37">
        <f>SUM(J45:J61)</f>
        <v>25</v>
      </c>
      <c r="K62" s="37">
        <f>SUM(K45:K61)</f>
        <v>25</v>
      </c>
      <c r="L62" s="38">
        <f>SUM(L45:L61)</f>
        <v>0</v>
      </c>
      <c r="M62" s="39">
        <f>SUM(I62*5,J62*4,K62*3,L62*2)/H62</f>
        <v>4.4525547445255471</v>
      </c>
      <c r="N62" s="40"/>
    </row>
    <row r="63" spans="1:14" x14ac:dyDescent="0.3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2"/>
    </row>
    <row r="64" spans="1:14" x14ac:dyDescent="0.3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2"/>
    </row>
    <row r="65" spans="1:14" x14ac:dyDescent="0.3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2"/>
    </row>
    <row r="66" spans="1:14" ht="15.5" x14ac:dyDescent="0.35">
      <c r="A66" s="3" t="s">
        <v>38</v>
      </c>
      <c r="B66" s="3"/>
      <c r="C66" s="3" t="s">
        <v>39</v>
      </c>
      <c r="D66" s="3"/>
      <c r="E66" s="3"/>
      <c r="F66" s="3"/>
      <c r="G66" s="3"/>
      <c r="H66" s="89" t="s">
        <v>40</v>
      </c>
      <c r="I66" s="89"/>
      <c r="J66" s="89"/>
      <c r="K66" s="89"/>
      <c r="L66" s="89"/>
      <c r="M66" s="89"/>
      <c r="N66" s="42"/>
    </row>
    <row r="67" spans="1:14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.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"/>
    </row>
    <row r="72" spans="1:14" ht="15.5" x14ac:dyDescent="0.35">
      <c r="A72" s="81" t="s">
        <v>0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3"/>
    </row>
    <row r="73" spans="1:14" ht="15.5" x14ac:dyDescent="0.35">
      <c r="A73" s="81" t="s">
        <v>1</v>
      </c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3"/>
    </row>
    <row r="74" spans="1:14" ht="15.5" x14ac:dyDescent="0.35">
      <c r="A74" s="82" t="s">
        <v>2</v>
      </c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3"/>
    </row>
    <row r="75" spans="1:14" ht="15.5" x14ac:dyDescent="0.35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3"/>
    </row>
    <row r="76" spans="1:14" ht="15.5" x14ac:dyDescent="0.35">
      <c r="A76" s="83" t="s">
        <v>3</v>
      </c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4"/>
    </row>
    <row r="77" spans="1:14" ht="15.5" x14ac:dyDescent="0.35">
      <c r="A77" s="84" t="s">
        <v>4</v>
      </c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4"/>
    </row>
    <row r="78" spans="1:14" ht="15.5" x14ac:dyDescent="0.35">
      <c r="A78" s="85" t="s">
        <v>5</v>
      </c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</row>
    <row r="79" spans="1:14" ht="19" thickBot="1" x14ac:dyDescent="0.4">
      <c r="A79" s="5"/>
      <c r="B79" s="5"/>
      <c r="C79" s="5"/>
      <c r="D79" s="5"/>
      <c r="E79" s="74" t="s">
        <v>47</v>
      </c>
      <c r="F79" s="74"/>
      <c r="G79" s="74"/>
      <c r="H79" s="74"/>
      <c r="I79" s="6"/>
      <c r="J79" s="6"/>
      <c r="K79" s="7"/>
      <c r="L79" s="7"/>
      <c r="M79" s="5"/>
      <c r="N79" s="5"/>
    </row>
    <row r="80" spans="1:14" ht="42" customHeight="1" thickBot="1" x14ac:dyDescent="0.4">
      <c r="A80" s="75" t="s">
        <v>7</v>
      </c>
      <c r="B80" s="75" t="s">
        <v>8</v>
      </c>
      <c r="C80" s="75">
        <v>14</v>
      </c>
      <c r="D80" s="75" t="s">
        <v>10</v>
      </c>
      <c r="E80" s="78" t="s">
        <v>11</v>
      </c>
      <c r="F80" s="79"/>
      <c r="G80" s="79"/>
      <c r="H80" s="80"/>
      <c r="I80" s="90" t="s">
        <v>12</v>
      </c>
      <c r="J80" s="91"/>
      <c r="K80" s="91"/>
      <c r="L80" s="92"/>
      <c r="M80" s="93" t="s">
        <v>13</v>
      </c>
      <c r="N80" s="75" t="s">
        <v>14</v>
      </c>
    </row>
    <row r="81" spans="1:14" ht="15" thickBot="1" x14ac:dyDescent="0.4">
      <c r="A81" s="76"/>
      <c r="B81" s="76"/>
      <c r="C81" s="76"/>
      <c r="D81" s="76"/>
      <c r="E81" s="102">
        <v>14</v>
      </c>
      <c r="F81" s="98" t="s">
        <v>16</v>
      </c>
      <c r="G81" s="99"/>
      <c r="H81" s="100"/>
      <c r="I81" s="75" t="s">
        <v>17</v>
      </c>
      <c r="J81" s="75" t="s">
        <v>18</v>
      </c>
      <c r="K81" s="75" t="s">
        <v>19</v>
      </c>
      <c r="L81" s="75" t="s">
        <v>20</v>
      </c>
      <c r="M81" s="94"/>
      <c r="N81" s="76"/>
    </row>
    <row r="82" spans="1:14" ht="39.5" thickBot="1" x14ac:dyDescent="0.4">
      <c r="A82" s="77"/>
      <c r="B82" s="77"/>
      <c r="C82" s="77"/>
      <c r="D82" s="77"/>
      <c r="E82" s="103"/>
      <c r="F82" s="8" t="s">
        <v>21</v>
      </c>
      <c r="G82" s="8" t="s">
        <v>22</v>
      </c>
      <c r="H82" s="8" t="s">
        <v>23</v>
      </c>
      <c r="I82" s="77"/>
      <c r="J82" s="77"/>
      <c r="K82" s="77"/>
      <c r="L82" s="77"/>
      <c r="M82" s="95"/>
      <c r="N82" s="77"/>
    </row>
    <row r="83" spans="1:14" ht="15" thickBot="1" x14ac:dyDescent="0.4">
      <c r="A83" s="9">
        <v>1</v>
      </c>
      <c r="B83" s="9">
        <v>2</v>
      </c>
      <c r="C83" s="44">
        <v>3</v>
      </c>
      <c r="D83" s="12">
        <v>4</v>
      </c>
      <c r="E83" s="12">
        <v>5</v>
      </c>
      <c r="F83" s="12">
        <v>6</v>
      </c>
      <c r="G83" s="9">
        <v>7</v>
      </c>
      <c r="H83" s="9">
        <v>8</v>
      </c>
      <c r="I83" s="9">
        <v>9</v>
      </c>
      <c r="J83" s="9">
        <v>10</v>
      </c>
      <c r="K83" s="9">
        <v>11</v>
      </c>
      <c r="L83" s="9">
        <v>12</v>
      </c>
      <c r="M83" s="9">
        <v>13</v>
      </c>
      <c r="N83" s="9">
        <v>14</v>
      </c>
    </row>
    <row r="84" spans="1:14" ht="15.5" x14ac:dyDescent="0.35">
      <c r="A84" s="13" t="s">
        <v>48</v>
      </c>
      <c r="B84" s="45" t="s">
        <v>25</v>
      </c>
      <c r="C84" s="15" t="s">
        <v>26</v>
      </c>
      <c r="D84" s="16" t="s">
        <v>42</v>
      </c>
      <c r="E84" s="17">
        <v>14</v>
      </c>
      <c r="F84" s="18"/>
      <c r="G84" s="18">
        <v>0</v>
      </c>
      <c r="H84" s="18">
        <v>14</v>
      </c>
      <c r="I84" s="18">
        <v>6</v>
      </c>
      <c r="J84" s="19">
        <v>0</v>
      </c>
      <c r="K84" s="18">
        <v>8</v>
      </c>
      <c r="L84" s="20">
        <v>0</v>
      </c>
      <c r="M84" s="21">
        <f t="shared" ref="M84:M90" si="2">SUM(I84*5,J84*4,K84*3,L84*2)/H84</f>
        <v>3.8571428571428572</v>
      </c>
      <c r="N84" s="22"/>
    </row>
    <row r="85" spans="1:14" ht="15.5" x14ac:dyDescent="0.35">
      <c r="A85" s="13" t="s">
        <v>48</v>
      </c>
      <c r="B85" s="46" t="s">
        <v>28</v>
      </c>
      <c r="C85" s="15" t="s">
        <v>26</v>
      </c>
      <c r="D85" s="30" t="s">
        <v>49</v>
      </c>
      <c r="E85" s="25">
        <v>15</v>
      </c>
      <c r="F85" s="26"/>
      <c r="G85" s="26">
        <v>0</v>
      </c>
      <c r="H85" s="26">
        <v>15</v>
      </c>
      <c r="I85" s="27">
        <v>9</v>
      </c>
      <c r="J85" s="26">
        <v>3</v>
      </c>
      <c r="K85" s="28">
        <v>3</v>
      </c>
      <c r="L85" s="27">
        <v>0</v>
      </c>
      <c r="M85" s="29">
        <f t="shared" si="2"/>
        <v>4.4000000000000004</v>
      </c>
      <c r="N85" s="22"/>
    </row>
    <row r="86" spans="1:14" ht="15.5" x14ac:dyDescent="0.35">
      <c r="A86" s="13" t="s">
        <v>48</v>
      </c>
      <c r="B86" s="46" t="s">
        <v>29</v>
      </c>
      <c r="C86" s="15" t="s">
        <v>26</v>
      </c>
      <c r="D86" s="30" t="s">
        <v>49</v>
      </c>
      <c r="E86" s="25">
        <v>14</v>
      </c>
      <c r="F86" s="26"/>
      <c r="G86" s="26">
        <v>3</v>
      </c>
      <c r="H86" s="26">
        <v>11</v>
      </c>
      <c r="I86" s="27">
        <v>8</v>
      </c>
      <c r="J86" s="26">
        <v>2</v>
      </c>
      <c r="K86" s="28">
        <v>1</v>
      </c>
      <c r="L86" s="27">
        <v>0</v>
      </c>
      <c r="M86" s="29">
        <f t="shared" si="2"/>
        <v>4.6363636363636367</v>
      </c>
      <c r="N86" s="22"/>
    </row>
    <row r="87" spans="1:14" ht="15.5" x14ac:dyDescent="0.35">
      <c r="A87" s="13" t="s">
        <v>48</v>
      </c>
      <c r="B87" s="46" t="s">
        <v>31</v>
      </c>
      <c r="C87" s="15" t="s">
        <v>26</v>
      </c>
      <c r="D87" s="47" t="s">
        <v>42</v>
      </c>
      <c r="E87" s="17">
        <v>14</v>
      </c>
      <c r="F87" s="18"/>
      <c r="G87" s="18">
        <v>0</v>
      </c>
      <c r="H87" s="18">
        <v>14</v>
      </c>
      <c r="I87" s="18">
        <v>5</v>
      </c>
      <c r="J87" s="19">
        <v>2</v>
      </c>
      <c r="K87" s="18">
        <v>7</v>
      </c>
      <c r="L87" s="20">
        <v>0</v>
      </c>
      <c r="M87" s="21">
        <f t="shared" si="2"/>
        <v>3.8571428571428572</v>
      </c>
      <c r="N87" s="22"/>
    </row>
    <row r="88" spans="1:14" ht="15.5" x14ac:dyDescent="0.35">
      <c r="A88" s="13" t="s">
        <v>48</v>
      </c>
      <c r="B88" s="46" t="s">
        <v>32</v>
      </c>
      <c r="C88" s="15" t="s">
        <v>26</v>
      </c>
      <c r="D88" s="16" t="s">
        <v>42</v>
      </c>
      <c r="E88" s="25">
        <v>13</v>
      </c>
      <c r="F88" s="26"/>
      <c r="G88" s="26">
        <v>0</v>
      </c>
      <c r="H88" s="26">
        <v>13</v>
      </c>
      <c r="I88" s="27">
        <v>8</v>
      </c>
      <c r="J88" s="26">
        <v>2</v>
      </c>
      <c r="K88" s="28">
        <v>2</v>
      </c>
      <c r="L88" s="27">
        <v>1</v>
      </c>
      <c r="M88" s="29">
        <f t="shared" si="2"/>
        <v>4.3076923076923075</v>
      </c>
      <c r="N88" s="22"/>
    </row>
    <row r="89" spans="1:14" ht="15.5" x14ac:dyDescent="0.35">
      <c r="A89" s="57" t="s">
        <v>48</v>
      </c>
      <c r="B89" s="71" t="s">
        <v>35</v>
      </c>
      <c r="C89" s="48" t="s">
        <v>66</v>
      </c>
      <c r="D89" s="70" t="s">
        <v>43</v>
      </c>
      <c r="E89" s="25">
        <v>9</v>
      </c>
      <c r="F89" s="104"/>
      <c r="G89" s="104">
        <v>1</v>
      </c>
      <c r="H89" s="104">
        <v>8</v>
      </c>
      <c r="I89" s="26">
        <v>6</v>
      </c>
      <c r="J89" s="26">
        <v>2</v>
      </c>
      <c r="K89" s="26">
        <v>0</v>
      </c>
      <c r="L89" s="26">
        <v>0</v>
      </c>
      <c r="M89" s="73">
        <f t="shared" si="2"/>
        <v>4.75</v>
      </c>
      <c r="N89" s="72"/>
    </row>
    <row r="90" spans="1:14" ht="16" thickBot="1" x14ac:dyDescent="0.4">
      <c r="A90" s="86" t="s">
        <v>37</v>
      </c>
      <c r="B90" s="87"/>
      <c r="C90" s="87"/>
      <c r="D90" s="88"/>
      <c r="E90" s="36">
        <f t="shared" ref="E90:L90" si="3">SUM(E84:E89)</f>
        <v>79</v>
      </c>
      <c r="F90" s="37">
        <f t="shared" si="3"/>
        <v>0</v>
      </c>
      <c r="G90" s="37">
        <f t="shared" si="3"/>
        <v>4</v>
      </c>
      <c r="H90" s="37">
        <f t="shared" si="3"/>
        <v>75</v>
      </c>
      <c r="I90" s="37">
        <f t="shared" si="3"/>
        <v>42</v>
      </c>
      <c r="J90" s="37">
        <f t="shared" si="3"/>
        <v>11</v>
      </c>
      <c r="K90" s="37">
        <f t="shared" si="3"/>
        <v>21</v>
      </c>
      <c r="L90" s="38">
        <f t="shared" si="3"/>
        <v>1</v>
      </c>
      <c r="M90" s="39">
        <f t="shared" si="2"/>
        <v>4.253333333333333</v>
      </c>
      <c r="N90" s="40"/>
    </row>
    <row r="91" spans="1:14" x14ac:dyDescent="0.3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2"/>
    </row>
    <row r="92" spans="1:14" x14ac:dyDescent="0.3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2"/>
    </row>
    <row r="93" spans="1:14" x14ac:dyDescent="0.3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2"/>
    </row>
    <row r="94" spans="1:14" ht="15.5" x14ac:dyDescent="0.35">
      <c r="A94" s="3" t="s">
        <v>50</v>
      </c>
      <c r="B94" s="3"/>
      <c r="C94" s="3" t="s">
        <v>39</v>
      </c>
      <c r="D94" s="3"/>
      <c r="E94" s="3"/>
      <c r="F94" s="3"/>
      <c r="G94" s="3"/>
      <c r="H94" s="89" t="s">
        <v>40</v>
      </c>
      <c r="I94" s="89"/>
      <c r="J94" s="89"/>
      <c r="K94" s="89"/>
      <c r="L94" s="89"/>
      <c r="M94" s="89"/>
      <c r="N94" s="42"/>
    </row>
    <row r="95" spans="1:14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5.5" x14ac:dyDescent="0.35">
      <c r="A98" s="2"/>
      <c r="B98" s="2"/>
      <c r="C98" s="2"/>
      <c r="D98" s="2"/>
      <c r="E98" s="3"/>
      <c r="F98" s="3"/>
      <c r="G98" s="3"/>
      <c r="H98" s="3"/>
      <c r="I98" s="3"/>
      <c r="J98" s="3"/>
      <c r="K98" s="101"/>
      <c r="L98" s="101"/>
      <c r="M98" s="101"/>
      <c r="N98" s="3"/>
    </row>
    <row r="99" spans="1:14" ht="15.5" x14ac:dyDescent="0.35">
      <c r="A99" s="81" t="s">
        <v>0</v>
      </c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3"/>
    </row>
    <row r="100" spans="1:14" ht="15.5" x14ac:dyDescent="0.35">
      <c r="A100" s="81" t="s">
        <v>1</v>
      </c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3"/>
    </row>
    <row r="101" spans="1:14" ht="15.5" x14ac:dyDescent="0.35">
      <c r="A101" s="82" t="s">
        <v>2</v>
      </c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3"/>
    </row>
    <row r="102" spans="1:14" ht="15.5" x14ac:dyDescent="0.35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3"/>
    </row>
    <row r="103" spans="1:14" ht="15.5" x14ac:dyDescent="0.35">
      <c r="A103" s="83" t="s">
        <v>3</v>
      </c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4"/>
    </row>
    <row r="104" spans="1:14" ht="15.5" x14ac:dyDescent="0.35">
      <c r="A104" s="84" t="s">
        <v>4</v>
      </c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4"/>
    </row>
    <row r="105" spans="1:14" ht="15.5" x14ac:dyDescent="0.35">
      <c r="A105" s="85" t="s">
        <v>5</v>
      </c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</row>
    <row r="106" spans="1:14" ht="19" thickBot="1" x14ac:dyDescent="0.4">
      <c r="A106" s="5"/>
      <c r="B106" s="5"/>
      <c r="C106" s="5"/>
      <c r="D106" s="5"/>
      <c r="E106" s="74" t="s">
        <v>47</v>
      </c>
      <c r="F106" s="74"/>
      <c r="G106" s="74"/>
      <c r="H106" s="74"/>
      <c r="I106" s="6"/>
      <c r="J106" s="6"/>
      <c r="K106" s="7"/>
      <c r="L106" s="7"/>
      <c r="M106" s="5"/>
      <c r="N106" s="5"/>
    </row>
    <row r="107" spans="1:14" ht="42" customHeight="1" thickBot="1" x14ac:dyDescent="0.4">
      <c r="A107" s="75" t="s">
        <v>7</v>
      </c>
      <c r="B107" s="75" t="s">
        <v>8</v>
      </c>
      <c r="C107" s="75" t="s">
        <v>9</v>
      </c>
      <c r="D107" s="75" t="s">
        <v>10</v>
      </c>
      <c r="E107" s="78" t="s">
        <v>11</v>
      </c>
      <c r="F107" s="79"/>
      <c r="G107" s="79"/>
      <c r="H107" s="80"/>
      <c r="I107" s="90" t="s">
        <v>12</v>
      </c>
      <c r="J107" s="91"/>
      <c r="K107" s="91"/>
      <c r="L107" s="92"/>
      <c r="M107" s="93" t="s">
        <v>13</v>
      </c>
      <c r="N107" s="75" t="s">
        <v>14</v>
      </c>
    </row>
    <row r="108" spans="1:14" ht="15" thickBot="1" x14ac:dyDescent="0.4">
      <c r="A108" s="76"/>
      <c r="B108" s="76"/>
      <c r="C108" s="76"/>
      <c r="D108" s="76"/>
      <c r="E108" s="102" t="s">
        <v>15</v>
      </c>
      <c r="F108" s="98" t="s">
        <v>16</v>
      </c>
      <c r="G108" s="99"/>
      <c r="H108" s="100"/>
      <c r="I108" s="75" t="s">
        <v>17</v>
      </c>
      <c r="J108" s="75" t="s">
        <v>18</v>
      </c>
      <c r="K108" s="75" t="s">
        <v>19</v>
      </c>
      <c r="L108" s="75" t="s">
        <v>20</v>
      </c>
      <c r="M108" s="94"/>
      <c r="N108" s="76"/>
    </row>
    <row r="109" spans="1:14" ht="39.5" thickBot="1" x14ac:dyDescent="0.4">
      <c r="A109" s="77"/>
      <c r="B109" s="77"/>
      <c r="C109" s="77"/>
      <c r="D109" s="77"/>
      <c r="E109" s="103"/>
      <c r="F109" s="8" t="s">
        <v>21</v>
      </c>
      <c r="G109" s="8" t="s">
        <v>22</v>
      </c>
      <c r="H109" s="8" t="s">
        <v>23</v>
      </c>
      <c r="I109" s="77"/>
      <c r="J109" s="77"/>
      <c r="K109" s="77"/>
      <c r="L109" s="77"/>
      <c r="M109" s="95"/>
      <c r="N109" s="77"/>
    </row>
    <row r="110" spans="1:14" ht="15" thickBot="1" x14ac:dyDescent="0.4">
      <c r="A110" s="9">
        <v>1</v>
      </c>
      <c r="B110" s="9">
        <v>2</v>
      </c>
      <c r="C110" s="44">
        <v>3</v>
      </c>
      <c r="D110" s="12">
        <v>4</v>
      </c>
      <c r="E110" s="12">
        <v>5</v>
      </c>
      <c r="F110" s="12">
        <v>6</v>
      </c>
      <c r="G110" s="9">
        <v>7</v>
      </c>
      <c r="H110" s="9">
        <v>8</v>
      </c>
      <c r="I110" s="9">
        <v>9</v>
      </c>
      <c r="J110" s="9">
        <v>10</v>
      </c>
      <c r="K110" s="9">
        <v>11</v>
      </c>
      <c r="L110" s="9">
        <v>12</v>
      </c>
      <c r="M110" s="9">
        <v>13</v>
      </c>
      <c r="N110" s="9">
        <v>14</v>
      </c>
    </row>
    <row r="111" spans="1:14" ht="15.5" x14ac:dyDescent="0.35">
      <c r="A111" s="13" t="s">
        <v>51</v>
      </c>
      <c r="B111" s="45" t="s">
        <v>25</v>
      </c>
      <c r="C111" s="15" t="s">
        <v>52</v>
      </c>
      <c r="D111" s="30" t="s">
        <v>49</v>
      </c>
      <c r="E111" s="17">
        <v>13</v>
      </c>
      <c r="F111" s="18"/>
      <c r="G111" s="18">
        <v>1</v>
      </c>
      <c r="H111" s="18">
        <v>12</v>
      </c>
      <c r="I111" s="18">
        <v>8</v>
      </c>
      <c r="J111" s="19">
        <v>3</v>
      </c>
      <c r="K111" s="18">
        <v>1</v>
      </c>
      <c r="L111" s="20">
        <v>0</v>
      </c>
      <c r="M111" s="21">
        <f t="shared" ref="M111:M125" si="4">SUM(I111*5,J111*4,K111*3,L111*2)/H111</f>
        <v>4.583333333333333</v>
      </c>
      <c r="N111" s="22"/>
    </row>
    <row r="112" spans="1:14" ht="15.5" x14ac:dyDescent="0.35">
      <c r="A112" s="13" t="s">
        <v>51</v>
      </c>
      <c r="B112" s="45" t="s">
        <v>25</v>
      </c>
      <c r="C112" s="48" t="s">
        <v>53</v>
      </c>
      <c r="D112" s="30" t="s">
        <v>49</v>
      </c>
      <c r="E112" s="17">
        <v>13</v>
      </c>
      <c r="F112" s="18"/>
      <c r="G112" s="18">
        <v>1</v>
      </c>
      <c r="H112" s="18">
        <v>12</v>
      </c>
      <c r="I112" s="20">
        <v>8</v>
      </c>
      <c r="J112" s="26">
        <v>3</v>
      </c>
      <c r="K112" s="49">
        <v>1</v>
      </c>
      <c r="L112" s="20">
        <v>0</v>
      </c>
      <c r="M112" s="21">
        <v>4.5999999999999996</v>
      </c>
      <c r="N112" s="22"/>
    </row>
    <row r="113" spans="1:14" ht="15.5" x14ac:dyDescent="0.35">
      <c r="A113" s="13" t="s">
        <v>51</v>
      </c>
      <c r="B113" s="50" t="s">
        <v>28</v>
      </c>
      <c r="C113" s="15" t="s">
        <v>52</v>
      </c>
      <c r="D113" s="24" t="s">
        <v>27</v>
      </c>
      <c r="E113" s="25">
        <v>14</v>
      </c>
      <c r="F113" s="26"/>
      <c r="G113" s="26">
        <v>1</v>
      </c>
      <c r="H113" s="26">
        <v>13</v>
      </c>
      <c r="I113" s="27">
        <v>9</v>
      </c>
      <c r="J113" s="26">
        <v>2</v>
      </c>
      <c r="K113" s="28">
        <v>2</v>
      </c>
      <c r="L113" s="27">
        <v>0</v>
      </c>
      <c r="M113" s="29">
        <f t="shared" si="4"/>
        <v>4.5384615384615383</v>
      </c>
      <c r="N113" s="22"/>
    </row>
    <row r="114" spans="1:14" ht="15.5" x14ac:dyDescent="0.35">
      <c r="A114" s="13" t="s">
        <v>51</v>
      </c>
      <c r="B114" s="51" t="s">
        <v>28</v>
      </c>
      <c r="C114" s="15" t="s">
        <v>53</v>
      </c>
      <c r="D114" s="30" t="s">
        <v>27</v>
      </c>
      <c r="E114" s="17">
        <v>14</v>
      </c>
      <c r="F114" s="18"/>
      <c r="G114" s="18">
        <v>1</v>
      </c>
      <c r="H114" s="18">
        <v>13</v>
      </c>
      <c r="I114" s="20">
        <v>10</v>
      </c>
      <c r="J114" s="26">
        <v>1</v>
      </c>
      <c r="K114" s="28">
        <v>2</v>
      </c>
      <c r="L114" s="27">
        <v>0</v>
      </c>
      <c r="M114" s="21">
        <v>4.4000000000000004</v>
      </c>
      <c r="N114" s="22"/>
    </row>
    <row r="115" spans="1:14" ht="15.5" x14ac:dyDescent="0.35">
      <c r="A115" s="13" t="s">
        <v>51</v>
      </c>
      <c r="B115" s="14" t="s">
        <v>29</v>
      </c>
      <c r="C115" s="15" t="s">
        <v>52</v>
      </c>
      <c r="D115" s="52" t="s">
        <v>49</v>
      </c>
      <c r="E115" s="17">
        <v>14</v>
      </c>
      <c r="F115" s="18"/>
      <c r="G115" s="18">
        <v>5</v>
      </c>
      <c r="H115" s="18">
        <v>9</v>
      </c>
      <c r="I115" s="18">
        <v>7</v>
      </c>
      <c r="J115" s="19">
        <v>2</v>
      </c>
      <c r="K115" s="28">
        <v>0</v>
      </c>
      <c r="L115" s="27">
        <v>0</v>
      </c>
      <c r="M115" s="21">
        <f t="shared" si="4"/>
        <v>4.7777777777777777</v>
      </c>
      <c r="N115" s="22"/>
    </row>
    <row r="116" spans="1:14" ht="15.5" x14ac:dyDescent="0.35">
      <c r="A116" s="13" t="s">
        <v>51</v>
      </c>
      <c r="B116" s="14" t="s">
        <v>29</v>
      </c>
      <c r="C116" s="15" t="s">
        <v>53</v>
      </c>
      <c r="D116" s="52" t="s">
        <v>49</v>
      </c>
      <c r="E116" s="17">
        <v>14</v>
      </c>
      <c r="F116" s="18"/>
      <c r="G116" s="18">
        <v>5</v>
      </c>
      <c r="H116" s="18">
        <v>9</v>
      </c>
      <c r="I116" s="18">
        <v>7</v>
      </c>
      <c r="J116" s="26">
        <v>2</v>
      </c>
      <c r="K116" s="49">
        <v>0</v>
      </c>
      <c r="L116" s="20">
        <v>0</v>
      </c>
      <c r="M116" s="21">
        <v>4.8</v>
      </c>
      <c r="N116" s="22"/>
    </row>
    <row r="117" spans="1:14" ht="15.5" x14ac:dyDescent="0.35">
      <c r="A117" s="13" t="s">
        <v>51</v>
      </c>
      <c r="B117" s="53" t="s">
        <v>31</v>
      </c>
      <c r="C117" s="15" t="s">
        <v>52</v>
      </c>
      <c r="D117" s="30" t="s">
        <v>49</v>
      </c>
      <c r="E117" s="17">
        <v>14</v>
      </c>
      <c r="F117" s="18"/>
      <c r="G117" s="18">
        <v>6</v>
      </c>
      <c r="H117" s="18">
        <v>8</v>
      </c>
      <c r="I117" s="18">
        <v>6</v>
      </c>
      <c r="J117" s="26">
        <v>2</v>
      </c>
      <c r="K117" s="18">
        <v>0</v>
      </c>
      <c r="L117" s="20">
        <v>0</v>
      </c>
      <c r="M117" s="21">
        <f t="shared" si="4"/>
        <v>4.75</v>
      </c>
      <c r="N117" s="22"/>
    </row>
    <row r="118" spans="1:14" ht="15.5" x14ac:dyDescent="0.35">
      <c r="A118" s="13" t="s">
        <v>51</v>
      </c>
      <c r="B118" s="53" t="s">
        <v>31</v>
      </c>
      <c r="C118" s="15" t="s">
        <v>53</v>
      </c>
      <c r="D118" s="54" t="s">
        <v>49</v>
      </c>
      <c r="E118" s="17">
        <v>14</v>
      </c>
      <c r="F118" s="18"/>
      <c r="G118" s="18">
        <v>6</v>
      </c>
      <c r="H118" s="18">
        <v>8</v>
      </c>
      <c r="I118" s="18">
        <v>6</v>
      </c>
      <c r="J118" s="26">
        <v>2</v>
      </c>
      <c r="K118" s="18">
        <v>0</v>
      </c>
      <c r="L118" s="20">
        <v>0</v>
      </c>
      <c r="M118" s="21">
        <v>4.8</v>
      </c>
      <c r="N118" s="22"/>
    </row>
    <row r="119" spans="1:14" ht="15.5" x14ac:dyDescent="0.35">
      <c r="A119" s="13" t="s">
        <v>51</v>
      </c>
      <c r="B119" s="55" t="s">
        <v>33</v>
      </c>
      <c r="C119" s="15" t="s">
        <v>52</v>
      </c>
      <c r="D119" s="47" t="s">
        <v>54</v>
      </c>
      <c r="E119" s="25">
        <v>14</v>
      </c>
      <c r="F119" s="26"/>
      <c r="G119" s="18">
        <v>5</v>
      </c>
      <c r="H119" s="26">
        <v>9</v>
      </c>
      <c r="I119" s="26">
        <v>5</v>
      </c>
      <c r="J119" s="26">
        <v>3</v>
      </c>
      <c r="K119" s="26">
        <v>1</v>
      </c>
      <c r="L119" s="27">
        <v>0</v>
      </c>
      <c r="M119" s="29">
        <f>SUM(I119*5,J119*4,K119*3,L119*2)/H119</f>
        <v>4.4444444444444446</v>
      </c>
      <c r="N119" s="22"/>
    </row>
    <row r="120" spans="1:14" ht="15.5" x14ac:dyDescent="0.35">
      <c r="A120" s="13" t="s">
        <v>51</v>
      </c>
      <c r="B120" s="55" t="s">
        <v>33</v>
      </c>
      <c r="C120" s="15" t="s">
        <v>53</v>
      </c>
      <c r="D120" s="47" t="s">
        <v>54</v>
      </c>
      <c r="E120" s="25">
        <v>14</v>
      </c>
      <c r="F120" s="26"/>
      <c r="G120" s="18">
        <v>5</v>
      </c>
      <c r="H120" s="26">
        <v>9</v>
      </c>
      <c r="I120" s="26">
        <v>5</v>
      </c>
      <c r="J120" s="26">
        <v>3</v>
      </c>
      <c r="K120" s="26">
        <v>1</v>
      </c>
      <c r="L120" s="27">
        <v>0</v>
      </c>
      <c r="M120" s="29">
        <f>SUM(I119*5,J119*4,K119*3,L119*2)/H119</f>
        <v>4.4444444444444446</v>
      </c>
      <c r="N120" s="22"/>
    </row>
    <row r="121" spans="1:14" ht="15.5" x14ac:dyDescent="0.35">
      <c r="A121" s="13" t="s">
        <v>51</v>
      </c>
      <c r="B121" s="46" t="s">
        <v>34</v>
      </c>
      <c r="C121" s="15" t="s">
        <v>52</v>
      </c>
      <c r="D121" s="16" t="s">
        <v>54</v>
      </c>
      <c r="E121" s="25">
        <v>14</v>
      </c>
      <c r="F121" s="26"/>
      <c r="G121" s="18">
        <v>6</v>
      </c>
      <c r="H121" s="26">
        <v>8</v>
      </c>
      <c r="I121" s="26">
        <v>2</v>
      </c>
      <c r="J121" s="26">
        <v>3</v>
      </c>
      <c r="K121" s="26">
        <v>3</v>
      </c>
      <c r="L121" s="27">
        <v>0</v>
      </c>
      <c r="M121" s="29">
        <f t="shared" si="4"/>
        <v>3.875</v>
      </c>
      <c r="N121" s="22"/>
    </row>
    <row r="122" spans="1:14" ht="15.5" x14ac:dyDescent="0.35">
      <c r="A122" s="13" t="s">
        <v>51</v>
      </c>
      <c r="B122" s="46" t="s">
        <v>34</v>
      </c>
      <c r="C122" s="15" t="s">
        <v>53</v>
      </c>
      <c r="D122" s="56" t="s">
        <v>54</v>
      </c>
      <c r="E122" s="25">
        <v>14</v>
      </c>
      <c r="F122" s="26"/>
      <c r="G122" s="18">
        <v>6</v>
      </c>
      <c r="H122" s="26">
        <v>8</v>
      </c>
      <c r="I122" s="26">
        <v>2</v>
      </c>
      <c r="J122" s="26">
        <v>3</v>
      </c>
      <c r="K122" s="26">
        <v>3</v>
      </c>
      <c r="L122" s="27">
        <v>0</v>
      </c>
      <c r="M122" s="29">
        <f>SUM(I121*5,J121*4,K121*3,L121*2)/H121</f>
        <v>3.875</v>
      </c>
      <c r="N122" s="22"/>
    </row>
    <row r="123" spans="1:14" ht="15.5" x14ac:dyDescent="0.35">
      <c r="A123" s="13" t="s">
        <v>51</v>
      </c>
      <c r="B123" s="55" t="s">
        <v>35</v>
      </c>
      <c r="C123" s="15" t="s">
        <v>52</v>
      </c>
      <c r="D123" s="35" t="s">
        <v>43</v>
      </c>
      <c r="E123" s="36">
        <v>10</v>
      </c>
      <c r="F123" s="26"/>
      <c r="G123" s="26">
        <v>4</v>
      </c>
      <c r="H123" s="26">
        <v>6</v>
      </c>
      <c r="I123" s="26">
        <v>6</v>
      </c>
      <c r="J123" s="26">
        <v>0</v>
      </c>
      <c r="K123" s="26">
        <v>0</v>
      </c>
      <c r="L123" s="27">
        <v>0</v>
      </c>
      <c r="M123" s="29">
        <f t="shared" si="4"/>
        <v>5</v>
      </c>
      <c r="N123" s="22"/>
    </row>
    <row r="124" spans="1:14" ht="15.5" x14ac:dyDescent="0.35">
      <c r="A124" s="57" t="s">
        <v>51</v>
      </c>
      <c r="B124" s="48" t="s">
        <v>35</v>
      </c>
      <c r="C124" s="48" t="s">
        <v>53</v>
      </c>
      <c r="D124" s="58" t="s">
        <v>43</v>
      </c>
      <c r="E124" s="36">
        <v>10</v>
      </c>
      <c r="F124" s="26"/>
      <c r="G124" s="26">
        <v>4</v>
      </c>
      <c r="H124" s="26">
        <v>6</v>
      </c>
      <c r="I124" s="26">
        <v>6</v>
      </c>
      <c r="J124" s="26">
        <v>0</v>
      </c>
      <c r="K124" s="26">
        <v>0</v>
      </c>
      <c r="L124" s="59">
        <v>0</v>
      </c>
      <c r="M124" s="60">
        <v>5</v>
      </c>
      <c r="N124" s="61"/>
    </row>
    <row r="125" spans="1:14" ht="16" thickBot="1" x14ac:dyDescent="0.4">
      <c r="A125" s="86" t="s">
        <v>37</v>
      </c>
      <c r="B125" s="87"/>
      <c r="C125" s="87"/>
      <c r="D125" s="88"/>
      <c r="E125" s="36">
        <f t="shared" ref="E125:L125" si="5">SUM(E111:E123)</f>
        <v>176</v>
      </c>
      <c r="F125" s="37">
        <f t="shared" si="5"/>
        <v>0</v>
      </c>
      <c r="G125" s="37">
        <f t="shared" si="5"/>
        <v>52</v>
      </c>
      <c r="H125" s="37">
        <f t="shared" si="5"/>
        <v>124</v>
      </c>
      <c r="I125" s="37">
        <f t="shared" si="5"/>
        <v>81</v>
      </c>
      <c r="J125" s="37">
        <f t="shared" si="5"/>
        <v>29</v>
      </c>
      <c r="K125" s="37">
        <f t="shared" si="5"/>
        <v>14</v>
      </c>
      <c r="L125" s="38">
        <f t="shared" si="5"/>
        <v>0</v>
      </c>
      <c r="M125" s="39">
        <f t="shared" si="4"/>
        <v>4.540322580645161</v>
      </c>
      <c r="N125" s="40"/>
    </row>
    <row r="126" spans="1:14" x14ac:dyDescent="0.35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2"/>
    </row>
    <row r="127" spans="1:14" x14ac:dyDescent="0.35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2"/>
    </row>
    <row r="128" spans="1:14" x14ac:dyDescent="0.35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2"/>
    </row>
    <row r="129" spans="1:14" ht="15.5" x14ac:dyDescent="0.35">
      <c r="A129" s="3" t="s">
        <v>38</v>
      </c>
      <c r="B129" s="3"/>
      <c r="C129" s="3" t="s">
        <v>39</v>
      </c>
      <c r="D129" s="3"/>
      <c r="E129" s="3"/>
      <c r="F129" s="3"/>
      <c r="G129" s="3"/>
      <c r="H129" s="89" t="s">
        <v>40</v>
      </c>
      <c r="I129" s="89"/>
      <c r="J129" s="89"/>
      <c r="K129" s="89"/>
      <c r="L129" s="89"/>
      <c r="M129" s="89"/>
      <c r="N129" s="42"/>
    </row>
    <row r="130" spans="1:14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5.5" x14ac:dyDescent="0.35">
      <c r="A132" s="81" t="s">
        <v>0</v>
      </c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3"/>
    </row>
    <row r="133" spans="1:14" ht="15.5" x14ac:dyDescent="0.35">
      <c r="A133" s="81" t="s">
        <v>1</v>
      </c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3"/>
    </row>
    <row r="134" spans="1:14" ht="15.5" x14ac:dyDescent="0.35">
      <c r="A134" s="82" t="s">
        <v>2</v>
      </c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3"/>
    </row>
    <row r="135" spans="1:14" ht="15.5" x14ac:dyDescent="0.35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3"/>
    </row>
    <row r="136" spans="1:14" ht="15.5" x14ac:dyDescent="0.35">
      <c r="A136" s="83" t="s">
        <v>3</v>
      </c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4"/>
    </row>
    <row r="137" spans="1:14" ht="15.5" x14ac:dyDescent="0.35">
      <c r="A137" s="84" t="s">
        <v>4</v>
      </c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4"/>
    </row>
    <row r="138" spans="1:14" ht="15.5" x14ac:dyDescent="0.35">
      <c r="A138" s="85" t="s">
        <v>5</v>
      </c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</row>
    <row r="139" spans="1:14" ht="19" thickBot="1" x14ac:dyDescent="0.4">
      <c r="A139" s="5"/>
      <c r="B139" s="5"/>
      <c r="C139" s="5"/>
      <c r="D139" s="5"/>
      <c r="E139" s="74" t="s">
        <v>57</v>
      </c>
      <c r="F139" s="74"/>
      <c r="G139" s="74"/>
      <c r="H139" s="74"/>
      <c r="I139" s="6"/>
      <c r="J139" s="6"/>
      <c r="K139" s="7"/>
      <c r="L139" s="7"/>
      <c r="M139" s="5"/>
      <c r="N139" s="5"/>
    </row>
    <row r="140" spans="1:14" ht="42" customHeight="1" thickBot="1" x14ac:dyDescent="0.4">
      <c r="A140" s="75" t="s">
        <v>7</v>
      </c>
      <c r="B140" s="75" t="s">
        <v>8</v>
      </c>
      <c r="C140" s="75" t="s">
        <v>9</v>
      </c>
      <c r="D140" s="75" t="s">
        <v>10</v>
      </c>
      <c r="E140" s="78" t="s">
        <v>11</v>
      </c>
      <c r="F140" s="79"/>
      <c r="G140" s="79"/>
      <c r="H140" s="80"/>
      <c r="I140" s="90" t="s">
        <v>12</v>
      </c>
      <c r="J140" s="91"/>
      <c r="K140" s="91"/>
      <c r="L140" s="92"/>
      <c r="M140" s="93" t="s">
        <v>13</v>
      </c>
      <c r="N140" s="75" t="s">
        <v>14</v>
      </c>
    </row>
    <row r="141" spans="1:14" ht="15" thickBot="1" x14ac:dyDescent="0.4">
      <c r="A141" s="76"/>
      <c r="B141" s="76"/>
      <c r="C141" s="76"/>
      <c r="D141" s="76"/>
      <c r="E141" s="102" t="s">
        <v>15</v>
      </c>
      <c r="F141" s="98" t="s">
        <v>16</v>
      </c>
      <c r="G141" s="99"/>
      <c r="H141" s="100"/>
      <c r="I141" s="75" t="s">
        <v>17</v>
      </c>
      <c r="J141" s="75" t="s">
        <v>18</v>
      </c>
      <c r="K141" s="75" t="s">
        <v>19</v>
      </c>
      <c r="L141" s="75" t="s">
        <v>20</v>
      </c>
      <c r="M141" s="94"/>
      <c r="N141" s="76"/>
    </row>
    <row r="142" spans="1:14" ht="39.5" thickBot="1" x14ac:dyDescent="0.4">
      <c r="A142" s="77"/>
      <c r="B142" s="77"/>
      <c r="C142" s="77"/>
      <c r="D142" s="77"/>
      <c r="E142" s="103"/>
      <c r="F142" s="8" t="s">
        <v>21</v>
      </c>
      <c r="G142" s="8" t="s">
        <v>22</v>
      </c>
      <c r="H142" s="8" t="s">
        <v>23</v>
      </c>
      <c r="I142" s="77"/>
      <c r="J142" s="77"/>
      <c r="K142" s="77"/>
      <c r="L142" s="77"/>
      <c r="M142" s="95"/>
      <c r="N142" s="77"/>
    </row>
    <row r="143" spans="1:14" ht="15" thickBot="1" x14ac:dyDescent="0.4">
      <c r="A143" s="9">
        <v>1</v>
      </c>
      <c r="B143" s="9">
        <v>2</v>
      </c>
      <c r="C143" s="11">
        <v>3</v>
      </c>
      <c r="D143" s="12">
        <v>4</v>
      </c>
      <c r="E143" s="12">
        <v>5</v>
      </c>
      <c r="F143" s="12">
        <v>6</v>
      </c>
      <c r="G143" s="9">
        <v>7</v>
      </c>
      <c r="H143" s="9">
        <v>8</v>
      </c>
      <c r="I143" s="9">
        <v>9</v>
      </c>
      <c r="J143" s="9">
        <v>10</v>
      </c>
      <c r="K143" s="9">
        <v>11</v>
      </c>
      <c r="L143" s="9">
        <v>12</v>
      </c>
      <c r="M143" s="9">
        <v>13</v>
      </c>
      <c r="N143" s="9">
        <v>14</v>
      </c>
    </row>
    <row r="144" spans="1:14" ht="15.5" x14ac:dyDescent="0.35">
      <c r="A144" s="13" t="s">
        <v>58</v>
      </c>
      <c r="B144" s="53" t="s">
        <v>25</v>
      </c>
      <c r="C144" s="15" t="s">
        <v>59</v>
      </c>
      <c r="D144" s="15" t="s">
        <v>43</v>
      </c>
      <c r="E144" s="17">
        <v>7</v>
      </c>
      <c r="F144" s="18"/>
      <c r="G144" s="18">
        <v>1</v>
      </c>
      <c r="H144" s="18">
        <v>6</v>
      </c>
      <c r="I144" s="18">
        <v>6</v>
      </c>
      <c r="J144" s="19">
        <v>0</v>
      </c>
      <c r="K144" s="18">
        <v>0</v>
      </c>
      <c r="L144" s="20">
        <v>0</v>
      </c>
      <c r="M144" s="21">
        <f>SUM(I144*5,J144*4,K144*3,L144*2)/H144</f>
        <v>5</v>
      </c>
      <c r="N144" s="22"/>
    </row>
    <row r="145" spans="1:14" ht="15.5" x14ac:dyDescent="0.35">
      <c r="A145" s="13" t="s">
        <v>58</v>
      </c>
      <c r="B145" s="46" t="s">
        <v>60</v>
      </c>
      <c r="C145" s="15" t="s">
        <v>59</v>
      </c>
      <c r="D145" s="15" t="s">
        <v>43</v>
      </c>
      <c r="E145" s="25">
        <v>2</v>
      </c>
      <c r="F145" s="26"/>
      <c r="G145" s="26">
        <v>1</v>
      </c>
      <c r="H145" s="26">
        <v>1</v>
      </c>
      <c r="I145" s="26">
        <v>1</v>
      </c>
      <c r="J145" s="26">
        <v>0</v>
      </c>
      <c r="K145" s="26">
        <v>0</v>
      </c>
      <c r="L145" s="27">
        <v>0</v>
      </c>
      <c r="M145" s="29">
        <f>SUM(I145*5,J145*4,K145*3,L145*2)/H145</f>
        <v>5</v>
      </c>
      <c r="N145" s="22"/>
    </row>
    <row r="146" spans="1:14" ht="16" thickBot="1" x14ac:dyDescent="0.4">
      <c r="A146" s="86" t="s">
        <v>37</v>
      </c>
      <c r="B146" s="87"/>
      <c r="C146" s="87"/>
      <c r="D146" s="88"/>
      <c r="E146" s="36">
        <f t="shared" ref="E146:L146" si="6">SUM(E144:E145)</f>
        <v>9</v>
      </c>
      <c r="F146" s="37">
        <f t="shared" si="6"/>
        <v>0</v>
      </c>
      <c r="G146" s="37">
        <f t="shared" si="6"/>
        <v>2</v>
      </c>
      <c r="H146" s="37">
        <f t="shared" si="6"/>
        <v>7</v>
      </c>
      <c r="I146" s="37">
        <f t="shared" si="6"/>
        <v>7</v>
      </c>
      <c r="J146" s="37">
        <f t="shared" si="6"/>
        <v>0</v>
      </c>
      <c r="K146" s="37">
        <f t="shared" si="6"/>
        <v>0</v>
      </c>
      <c r="L146" s="38">
        <f t="shared" si="6"/>
        <v>0</v>
      </c>
      <c r="M146" s="39">
        <f>SUM(I146*5,J146*4,K146*3,L146*2)/H146</f>
        <v>5</v>
      </c>
      <c r="N146" s="40"/>
    </row>
    <row r="147" spans="1:14" x14ac:dyDescent="0.35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2"/>
    </row>
    <row r="148" spans="1:14" x14ac:dyDescent="0.35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2"/>
    </row>
    <row r="149" spans="1:14" x14ac:dyDescent="0.35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2"/>
    </row>
    <row r="150" spans="1:14" ht="15.5" x14ac:dyDescent="0.35">
      <c r="A150" s="3" t="s">
        <v>38</v>
      </c>
      <c r="B150" s="3"/>
      <c r="C150" s="3" t="s">
        <v>61</v>
      </c>
      <c r="D150" s="3"/>
      <c r="E150" s="3"/>
      <c r="F150" s="3"/>
      <c r="G150" s="3"/>
      <c r="H150" s="89" t="s">
        <v>40</v>
      </c>
      <c r="I150" s="89"/>
      <c r="J150" s="89"/>
      <c r="K150" s="89"/>
      <c r="L150" s="89"/>
      <c r="M150" s="89"/>
      <c r="N150" s="42"/>
    </row>
    <row r="151" spans="1:14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</sheetData>
  <mergeCells count="116">
    <mergeCell ref="A146:D146"/>
    <mergeCell ref="H150:M150"/>
    <mergeCell ref="N140:N142"/>
    <mergeCell ref="E141:E142"/>
    <mergeCell ref="F141:H141"/>
    <mergeCell ref="I141:I142"/>
    <mergeCell ref="J141:J142"/>
    <mergeCell ref="K141:K142"/>
    <mergeCell ref="L141:L142"/>
    <mergeCell ref="A132:M132"/>
    <mergeCell ref="A133:M133"/>
    <mergeCell ref="A134:M135"/>
    <mergeCell ref="A136:M136"/>
    <mergeCell ref="A137:M137"/>
    <mergeCell ref="A138:N138"/>
    <mergeCell ref="E139:H139"/>
    <mergeCell ref="A140:A142"/>
    <mergeCell ref="B140:B142"/>
    <mergeCell ref="C140:C142"/>
    <mergeCell ref="D140:D142"/>
    <mergeCell ref="E140:H140"/>
    <mergeCell ref="I140:L140"/>
    <mergeCell ref="M140:M142"/>
    <mergeCell ref="A125:D125"/>
    <mergeCell ref="H129:M129"/>
    <mergeCell ref="M107:M109"/>
    <mergeCell ref="N107:N109"/>
    <mergeCell ref="E108:E109"/>
    <mergeCell ref="F108:H108"/>
    <mergeCell ref="I108:I109"/>
    <mergeCell ref="J108:J109"/>
    <mergeCell ref="K108:K109"/>
    <mergeCell ref="L108:L109"/>
    <mergeCell ref="A103:M103"/>
    <mergeCell ref="A104:M104"/>
    <mergeCell ref="A105:N105"/>
    <mergeCell ref="E106:H106"/>
    <mergeCell ref="A107:A109"/>
    <mergeCell ref="B107:B109"/>
    <mergeCell ref="C107:C109"/>
    <mergeCell ref="D107:D109"/>
    <mergeCell ref="E107:H107"/>
    <mergeCell ref="I107:L107"/>
    <mergeCell ref="A90:D90"/>
    <mergeCell ref="H94:M94"/>
    <mergeCell ref="K98:M98"/>
    <mergeCell ref="A99:M99"/>
    <mergeCell ref="A100:M100"/>
    <mergeCell ref="A101:M102"/>
    <mergeCell ref="N80:N82"/>
    <mergeCell ref="E81:E82"/>
    <mergeCell ref="F81:H81"/>
    <mergeCell ref="I81:I82"/>
    <mergeCell ref="J81:J82"/>
    <mergeCell ref="K81:K82"/>
    <mergeCell ref="L81:L82"/>
    <mergeCell ref="A77:M77"/>
    <mergeCell ref="A78:N78"/>
    <mergeCell ref="E79:H79"/>
    <mergeCell ref="A80:A82"/>
    <mergeCell ref="B80:B82"/>
    <mergeCell ref="C80:C82"/>
    <mergeCell ref="D80:D82"/>
    <mergeCell ref="E80:H80"/>
    <mergeCell ref="I80:L80"/>
    <mergeCell ref="M80:M82"/>
    <mergeCell ref="A62:D62"/>
    <mergeCell ref="H66:M66"/>
    <mergeCell ref="A72:M72"/>
    <mergeCell ref="A73:M73"/>
    <mergeCell ref="A74:M75"/>
    <mergeCell ref="A76:M76"/>
    <mergeCell ref="N41:N43"/>
    <mergeCell ref="E42:E43"/>
    <mergeCell ref="F42:H42"/>
    <mergeCell ref="I42:I43"/>
    <mergeCell ref="J42:J43"/>
    <mergeCell ref="K42:K43"/>
    <mergeCell ref="L42:L43"/>
    <mergeCell ref="A38:M38"/>
    <mergeCell ref="A39:N39"/>
    <mergeCell ref="E40:H40"/>
    <mergeCell ref="A41:A43"/>
    <mergeCell ref="B41:B43"/>
    <mergeCell ref="C41:C43"/>
    <mergeCell ref="D41:D43"/>
    <mergeCell ref="E41:H41"/>
    <mergeCell ref="I41:L41"/>
    <mergeCell ref="M41:M43"/>
    <mergeCell ref="A25:D25"/>
    <mergeCell ref="H29:M29"/>
    <mergeCell ref="A33:M33"/>
    <mergeCell ref="A34:M34"/>
    <mergeCell ref="A35:M36"/>
    <mergeCell ref="A37:M37"/>
    <mergeCell ref="I11:L11"/>
    <mergeCell ref="M11:M13"/>
    <mergeCell ref="N11:N13"/>
    <mergeCell ref="E12:E13"/>
    <mergeCell ref="F12:H12"/>
    <mergeCell ref="I12:I13"/>
    <mergeCell ref="J12:J13"/>
    <mergeCell ref="K12:K13"/>
    <mergeCell ref="L12:L13"/>
    <mergeCell ref="E10:H10"/>
    <mergeCell ref="A11:A13"/>
    <mergeCell ref="B11:B13"/>
    <mergeCell ref="C11:C13"/>
    <mergeCell ref="D11:D13"/>
    <mergeCell ref="E11:H11"/>
    <mergeCell ref="A3:M3"/>
    <mergeCell ref="A4:M4"/>
    <mergeCell ref="A5:M6"/>
    <mergeCell ref="A7:M7"/>
    <mergeCell ref="A8:M8"/>
    <mergeCell ref="A9:N9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Антоніна Реутова</dc:creator>
  <cp:lastModifiedBy>Nazar Pogoretskiy</cp:lastModifiedBy>
  <cp:lastPrinted>2026-02-06T23:16:12Z</cp:lastPrinted>
  <dcterms:created xsi:type="dcterms:W3CDTF">2026-02-06T03:48:06Z</dcterms:created>
  <dcterms:modified xsi:type="dcterms:W3CDTF">2026-02-07T16:23:43Z</dcterms:modified>
</cp:coreProperties>
</file>