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\Downloads\Telegram Desktop\"/>
    </mc:Choice>
  </mc:AlternateContent>
  <xr:revisionPtr revIDLastSave="0" documentId="13_ncr:1_{916ADD12-B3E9-4AE2-9116-990E5C843035}" xr6:coauthVersionLast="47" xr6:coauthVersionMax="47" xr10:uidLastSave="{00000000-0000-0000-0000-000000000000}"/>
  <bookViews>
    <workbookView xWindow="0" yWindow="1543" windowWidth="21943" windowHeight="12171" xr2:uid="{AC19A3F3-A44F-4624-A35C-73C95DEF35A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H51" i="1"/>
  <c r="E51" i="1"/>
  <c r="J112" i="1" l="1"/>
  <c r="K112" i="1"/>
  <c r="L112" i="1"/>
  <c r="I112" i="1"/>
  <c r="J51" i="1"/>
  <c r="K51" i="1"/>
  <c r="L51" i="1"/>
  <c r="I51" i="1"/>
  <c r="F51" i="1"/>
  <c r="G51" i="1"/>
  <c r="F21" i="1"/>
  <c r="G21" i="1"/>
  <c r="H21" i="1"/>
  <c r="I21" i="1"/>
  <c r="J21" i="1"/>
  <c r="K21" i="1"/>
  <c r="L21" i="1"/>
  <c r="E21" i="1"/>
  <c r="F86" i="1"/>
  <c r="G86" i="1"/>
  <c r="H86" i="1"/>
  <c r="I86" i="1"/>
  <c r="J86" i="1"/>
  <c r="K86" i="1"/>
  <c r="L86" i="1"/>
  <c r="E86" i="1"/>
  <c r="F112" i="1"/>
  <c r="G112" i="1"/>
  <c r="H112" i="1"/>
  <c r="E112" i="1"/>
  <c r="M50" i="1"/>
  <c r="M49" i="1"/>
  <c r="M18" i="1"/>
  <c r="M17" i="1"/>
  <c r="L133" i="1" l="1"/>
  <c r="K133" i="1"/>
  <c r="J133" i="1"/>
  <c r="I133" i="1"/>
  <c r="H133" i="1"/>
  <c r="G133" i="1"/>
  <c r="F133" i="1"/>
  <c r="E133" i="1"/>
  <c r="M132" i="1"/>
  <c r="M131" i="1"/>
  <c r="M130" i="1"/>
  <c r="M129" i="1"/>
  <c r="M111" i="1"/>
  <c r="M110" i="1"/>
  <c r="M109" i="1"/>
  <c r="M108" i="1"/>
  <c r="M107" i="1"/>
  <c r="M106" i="1"/>
  <c r="M105" i="1"/>
  <c r="M104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48" i="1"/>
  <c r="M47" i="1"/>
  <c r="M46" i="1"/>
  <c r="M45" i="1"/>
  <c r="M44" i="1"/>
  <c r="M43" i="1"/>
  <c r="M42" i="1"/>
  <c r="M41" i="1"/>
  <c r="M20" i="1"/>
  <c r="M19" i="1"/>
  <c r="M16" i="1"/>
  <c r="M15" i="1"/>
  <c r="M14" i="1"/>
  <c r="M13" i="1"/>
  <c r="M86" i="1" l="1"/>
  <c r="M112" i="1"/>
  <c r="M133" i="1"/>
  <c r="M51" i="1"/>
</calcChain>
</file>

<file path=xl/sharedStrings.xml><?xml version="1.0" encoding="utf-8"?>
<sst xmlns="http://schemas.openxmlformats.org/spreadsheetml/2006/main" count="313" uniqueCount="70">
  <si>
    <t xml:space="preserve">       Київська державна академія декоративно-прикладного мистецтва і дизайну імені Михайла Бойчука</t>
  </si>
  <si>
    <t>Факультет Дизайну</t>
  </si>
  <si>
    <t>Денна форма навчання</t>
  </si>
  <si>
    <t>Я К І С Т Ь   У С П І Ш Н О С Т І   С Т У Д Е Н Т І В</t>
  </si>
  <si>
    <t>Кафедри Дизайн середовища</t>
  </si>
  <si>
    <t>Курс</t>
  </si>
  <si>
    <t>Група</t>
  </si>
  <si>
    <t>Навчальна
дисципліна</t>
  </si>
  <si>
    <t>Викладач</t>
  </si>
  <si>
    <t>Загальний контингент</t>
  </si>
  <si>
    <t>Контингент студентів,
які склали підсумкові контрольні заходи</t>
  </si>
  <si>
    <t>Середній
бал</t>
  </si>
  <si>
    <t>Примітка</t>
  </si>
  <si>
    <t>Всього</t>
  </si>
  <si>
    <t>з них:</t>
  </si>
  <si>
    <t xml:space="preserve">на 
"відмінно" </t>
  </si>
  <si>
    <t>на
"добре"</t>
  </si>
  <si>
    <t>на
"задо-вільно"</t>
  </si>
  <si>
    <t>на
"незадо-
вільно"</t>
  </si>
  <si>
    <t>не 
допущені</t>
  </si>
  <si>
    <t>не 
з'явились</t>
  </si>
  <si>
    <t>склали 
іспити, заліки</t>
  </si>
  <si>
    <t>І</t>
  </si>
  <si>
    <t>ДС-1</t>
  </si>
  <si>
    <t>Основи дизайну</t>
  </si>
  <si>
    <t>Ковешнікова О.В., Лук`янова О.О.</t>
  </si>
  <si>
    <t>ДС-2</t>
  </si>
  <si>
    <t>Введення в спеціальність</t>
  </si>
  <si>
    <t>Ковешнікова О.В.</t>
  </si>
  <si>
    <t>Проектування</t>
  </si>
  <si>
    <t>Всього:</t>
  </si>
  <si>
    <t>Завідувач кафедри__________ Сафронов В.К.</t>
  </si>
  <si>
    <t>ІІ</t>
  </si>
  <si>
    <t>Дизайн за фахом</t>
  </si>
  <si>
    <t>Грідіна Л.А.</t>
  </si>
  <si>
    <t>Скетчинг в дизайні середовища</t>
  </si>
  <si>
    <t>Лук`янова О.О.</t>
  </si>
  <si>
    <t>ІІІ</t>
  </si>
  <si>
    <t>Дизайн за фахом. Основи художніх технологій</t>
  </si>
  <si>
    <t xml:space="preserve">Пащенко Г.В. </t>
  </si>
  <si>
    <t>Проектування меблів і обладнання в інтерєрі</t>
  </si>
  <si>
    <t>Полегіна Т.А.</t>
  </si>
  <si>
    <t xml:space="preserve">Основи ландшафтного дизайну </t>
  </si>
  <si>
    <t>Глеба В.Ю.</t>
  </si>
  <si>
    <t>Конструкції і матеріали</t>
  </si>
  <si>
    <t>Самойлович В.В.</t>
  </si>
  <si>
    <t>Сафронов В.К.</t>
  </si>
  <si>
    <t>Грідіна Л.А</t>
  </si>
  <si>
    <t>Основи маркетингу та менеджменту</t>
  </si>
  <si>
    <t>Основи архітектурних знань</t>
  </si>
  <si>
    <t>Пащенко Г.В.</t>
  </si>
  <si>
    <t>Терапевтичні сади</t>
  </si>
  <si>
    <t>Дизайн за фахом. Макетування та моделювання</t>
  </si>
  <si>
    <t>IV</t>
  </si>
  <si>
    <t>Макетування та моделюв.</t>
  </si>
  <si>
    <t>Урбоекологія та екодизайн</t>
  </si>
  <si>
    <t>V</t>
  </si>
  <si>
    <t>Комплексне дизайн-проектування</t>
  </si>
  <si>
    <t>Садово-паркове м-во</t>
  </si>
  <si>
    <t>Актуальні проблеми в дизайні середовища</t>
  </si>
  <si>
    <t>Малік Т.В.</t>
  </si>
  <si>
    <t>Концептуальне проектування в дизайні</t>
  </si>
  <si>
    <t xml:space="preserve"> за результатами весняно-літньої заліково-екзаменаційної сесії 2025 - 2026 н. р.</t>
  </si>
  <si>
    <t xml:space="preserve"> Заварзін О.О.</t>
  </si>
  <si>
    <t xml:space="preserve">Оздоблювальні матеріали  в дизайні інтер'єрів  </t>
  </si>
  <si>
    <t>Заварзін О.О.,Малік Т.В., Самойлович В.В.</t>
  </si>
  <si>
    <t>Кваліфікаційна робота бакалавра</t>
  </si>
  <si>
    <t>Основи наукових досліджень</t>
  </si>
  <si>
    <t>Мистецтво створення декоративних груп</t>
  </si>
  <si>
    <t>за результатами весняно-літньої заліково-екзаменаційної сесії 2025 - 2026 н.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</si>
</sst>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b/>
      <sz val="12"/>
      <name val="Arial"/>
    </font>
    <font>
      <sz val="12"/>
      <name val="Arial"/>
    </font>
    <font>
      <i/>
      <sz val="12"/>
      <name val="Arial"/>
    </font>
    <font>
      <vertAlign val="superscript"/>
      <sz val="12"/>
      <name val="Arial"/>
    </font>
    <font>
      <sz val="10"/>
      <name val="Calibri"/>
    </font>
    <font>
      <b/>
      <sz val="10"/>
      <name val="Arial"/>
    </font>
    <font>
      <sz val="10"/>
      <name val="Arial"/>
    </font>
    <font>
      <sz val="12"/>
      <name val="Arimo"/>
    </font>
    <font>
      <sz val="8"/>
      <name val="Arial"/>
    </font>
    <font>
      <sz val="10"/>
      <name val="Arial"/>
      <family val="2"/>
      <charset val="204"/>
    </font>
    <font>
      <sz val="10"/>
      <name val="Arimo"/>
    </font>
    <font>
      <sz val="9"/>
      <name val="Arial"/>
      <family val="2"/>
      <charset val="204"/>
    </font>
    <font>
      <sz val="10"/>
      <color rgb="FF000000"/>
      <name val="Segoe UI"/>
      <family val="2"/>
      <charset val="204"/>
    </font>
    <font>
      <sz val="9"/>
      <name val="Arial"/>
    </font>
    <font>
      <b/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2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0" fontId="2" fillId="0" borderId="35" xfId="0" applyFont="1" applyBorder="1"/>
    <xf numFmtId="0" fontId="10" fillId="0" borderId="35" xfId="0" applyFont="1" applyBorder="1" applyAlignment="1">
      <alignment horizontal="center" vertical="center"/>
    </xf>
    <xf numFmtId="0" fontId="13" fillId="0" borderId="35" xfId="0" applyFont="1" applyBorder="1"/>
    <xf numFmtId="0" fontId="13" fillId="0" borderId="0" xfId="0" applyFont="1"/>
    <xf numFmtId="0" fontId="7" fillId="2" borderId="35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/>
    </xf>
    <xf numFmtId="164" fontId="11" fillId="0" borderId="3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3" xfId="0" applyFont="1" applyBorder="1"/>
    <xf numFmtId="0" fontId="2" fillId="0" borderId="4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6" fillId="0" borderId="3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2" xfId="0" applyFont="1" applyBorder="1"/>
    <xf numFmtId="0" fontId="6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2" fillId="2" borderId="0" xfId="0" applyFont="1" applyFill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7BF7-8C60-4622-9AC5-972BCF76EDF6}">
  <dimension ref="A1:N143"/>
  <sheetViews>
    <sheetView tabSelected="1" topLeftCell="A157" workbookViewId="0">
      <selection activeCell="O23" sqref="O23"/>
    </sheetView>
  </sheetViews>
  <sheetFormatPr defaultRowHeight="14.6"/>
  <cols>
    <col min="1" max="1" width="8" customWidth="1"/>
    <col min="2" max="2" width="6.3046875" customWidth="1"/>
    <col min="3" max="3" width="23.3046875" customWidth="1"/>
    <col min="4" max="4" width="22" customWidth="1"/>
    <col min="5" max="5" width="7.69140625" customWidth="1"/>
    <col min="6" max="6" width="5.69140625" customWidth="1"/>
    <col min="7" max="7" width="6.53515625" customWidth="1"/>
    <col min="8" max="8" width="7" customWidth="1"/>
    <col min="9" max="9" width="10.69140625" customWidth="1"/>
    <col min="10" max="10" width="8.3046875" customWidth="1"/>
    <col min="11" max="11" width="9.69140625" customWidth="1"/>
    <col min="12" max="12" width="6.53515625" customWidth="1"/>
    <col min="13" max="13" width="10.07421875" customWidth="1"/>
    <col min="14" max="14" width="9.3046875" customWidth="1"/>
  </cols>
  <sheetData>
    <row r="1" spans="1:14" ht="15.45">
      <c r="A1" s="141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"/>
    </row>
    <row r="2" spans="1:14" ht="15.45">
      <c r="A2" s="141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"/>
    </row>
    <row r="3" spans="1:14" ht="15.45">
      <c r="A3" s="142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"/>
    </row>
    <row r="4" spans="1:14" ht="15.4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"/>
    </row>
    <row r="5" spans="1:14" ht="15.45">
      <c r="A5" s="117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2"/>
    </row>
    <row r="6" spans="1:14" ht="15.45">
      <c r="A6" s="117" t="s">
        <v>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2"/>
    </row>
    <row r="7" spans="1:14" ht="15.45">
      <c r="A7" s="119" t="s">
        <v>62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1:14" ht="11.4" customHeight="1" thickBot="1">
      <c r="A8" s="3"/>
      <c r="B8" s="3"/>
      <c r="C8" s="3"/>
      <c r="D8" s="3"/>
      <c r="E8" s="120"/>
      <c r="F8" s="121"/>
      <c r="G8" s="121"/>
      <c r="H8" s="121"/>
      <c r="I8" s="4"/>
      <c r="J8" s="4"/>
      <c r="K8" s="5"/>
      <c r="L8" s="5"/>
      <c r="M8" s="3"/>
      <c r="N8" s="3"/>
    </row>
    <row r="9" spans="1:14" ht="44.4" customHeight="1" thickBot="1">
      <c r="A9" s="122" t="s">
        <v>5</v>
      </c>
      <c r="B9" s="122" t="s">
        <v>6</v>
      </c>
      <c r="C9" s="122" t="s">
        <v>7</v>
      </c>
      <c r="D9" s="125" t="s">
        <v>8</v>
      </c>
      <c r="E9" s="128" t="s">
        <v>9</v>
      </c>
      <c r="F9" s="129"/>
      <c r="G9" s="129"/>
      <c r="H9" s="130"/>
      <c r="I9" s="131" t="s">
        <v>10</v>
      </c>
      <c r="J9" s="132"/>
      <c r="K9" s="132"/>
      <c r="L9" s="133"/>
      <c r="M9" s="122" t="s">
        <v>11</v>
      </c>
      <c r="N9" s="125" t="s">
        <v>12</v>
      </c>
    </row>
    <row r="10" spans="1:14" ht="15" thickBot="1">
      <c r="A10" s="123"/>
      <c r="B10" s="123"/>
      <c r="C10" s="123"/>
      <c r="D10" s="126"/>
      <c r="E10" s="138" t="s">
        <v>13</v>
      </c>
      <c r="F10" s="139" t="s">
        <v>14</v>
      </c>
      <c r="G10" s="129"/>
      <c r="H10" s="129"/>
      <c r="I10" s="125" t="s">
        <v>15</v>
      </c>
      <c r="J10" s="140" t="s">
        <v>16</v>
      </c>
      <c r="K10" s="125" t="s">
        <v>17</v>
      </c>
      <c r="L10" s="125" t="s">
        <v>18</v>
      </c>
      <c r="M10" s="123"/>
      <c r="N10" s="154"/>
    </row>
    <row r="11" spans="1:14" ht="50.15" thickBot="1">
      <c r="A11" s="124"/>
      <c r="B11" s="124"/>
      <c r="C11" s="124"/>
      <c r="D11" s="127"/>
      <c r="E11" s="127"/>
      <c r="F11" s="6" t="s">
        <v>19</v>
      </c>
      <c r="G11" s="6" t="s">
        <v>20</v>
      </c>
      <c r="H11" s="6" t="s">
        <v>21</v>
      </c>
      <c r="I11" s="127"/>
      <c r="J11" s="121"/>
      <c r="K11" s="127"/>
      <c r="L11" s="127"/>
      <c r="M11" s="124"/>
      <c r="N11" s="155"/>
    </row>
    <row r="12" spans="1:14" ht="15" thickBot="1">
      <c r="A12" s="7">
        <v>1</v>
      </c>
      <c r="B12" s="7">
        <v>2</v>
      </c>
      <c r="C12" s="8">
        <v>3</v>
      </c>
      <c r="D12" s="9">
        <v>4</v>
      </c>
      <c r="E12" s="9">
        <v>5</v>
      </c>
      <c r="F12" s="9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8">
        <v>13</v>
      </c>
      <c r="N12" s="10"/>
    </row>
    <row r="13" spans="1:14" ht="30">
      <c r="A13" s="11" t="s">
        <v>22</v>
      </c>
      <c r="B13" s="12" t="s">
        <v>23</v>
      </c>
      <c r="C13" s="13" t="s">
        <v>24</v>
      </c>
      <c r="D13" s="14" t="s">
        <v>25</v>
      </c>
      <c r="E13" s="15">
        <v>10</v>
      </c>
      <c r="F13" s="15">
        <v>0</v>
      </c>
      <c r="G13" s="15">
        <v>1</v>
      </c>
      <c r="H13" s="15">
        <v>9</v>
      </c>
      <c r="I13" s="15">
        <v>9</v>
      </c>
      <c r="J13" s="16">
        <v>0</v>
      </c>
      <c r="K13" s="15">
        <v>0</v>
      </c>
      <c r="L13" s="17">
        <v>0</v>
      </c>
      <c r="M13" s="18">
        <f t="shared" ref="M13:M21" si="0">SUM(I13*5,J13*4,K13*3,L13*2)/H13</f>
        <v>5</v>
      </c>
      <c r="N13" s="19"/>
    </row>
    <row r="14" spans="1:14" ht="30">
      <c r="A14" s="11" t="s">
        <v>22</v>
      </c>
      <c r="B14" s="12" t="s">
        <v>26</v>
      </c>
      <c r="C14" s="13" t="s">
        <v>24</v>
      </c>
      <c r="D14" s="14" t="s">
        <v>25</v>
      </c>
      <c r="E14" s="20">
        <v>9</v>
      </c>
      <c r="F14" s="15">
        <v>0</v>
      </c>
      <c r="G14" s="15">
        <v>1</v>
      </c>
      <c r="H14" s="15">
        <v>8</v>
      </c>
      <c r="I14" s="21">
        <v>8</v>
      </c>
      <c r="J14" s="20">
        <v>0</v>
      </c>
      <c r="K14" s="15">
        <v>0</v>
      </c>
      <c r="L14" s="17">
        <v>0</v>
      </c>
      <c r="M14" s="22">
        <f t="shared" si="0"/>
        <v>5</v>
      </c>
      <c r="N14" s="19"/>
    </row>
    <row r="15" spans="1:14" ht="30">
      <c r="A15" s="11" t="s">
        <v>22</v>
      </c>
      <c r="B15" s="12" t="s">
        <v>23</v>
      </c>
      <c r="C15" s="13" t="s">
        <v>27</v>
      </c>
      <c r="D15" s="14" t="s">
        <v>28</v>
      </c>
      <c r="E15" s="15">
        <v>10</v>
      </c>
      <c r="F15" s="15">
        <v>0</v>
      </c>
      <c r="G15" s="15">
        <v>1</v>
      </c>
      <c r="H15" s="15">
        <v>9</v>
      </c>
      <c r="I15" s="15">
        <v>9</v>
      </c>
      <c r="J15" s="16">
        <v>0</v>
      </c>
      <c r="K15" s="15">
        <v>0</v>
      </c>
      <c r="L15" s="17">
        <v>0</v>
      </c>
      <c r="M15" s="18">
        <f t="shared" si="0"/>
        <v>5</v>
      </c>
      <c r="N15" s="19"/>
    </row>
    <row r="16" spans="1:14" ht="30">
      <c r="A16" s="11" t="s">
        <v>22</v>
      </c>
      <c r="B16" s="12" t="s">
        <v>26</v>
      </c>
      <c r="C16" s="13" t="s">
        <v>27</v>
      </c>
      <c r="D16" s="14" t="s">
        <v>28</v>
      </c>
      <c r="E16" s="20">
        <v>9</v>
      </c>
      <c r="F16" s="15">
        <v>0</v>
      </c>
      <c r="G16" s="15">
        <v>2</v>
      </c>
      <c r="H16" s="20">
        <v>7</v>
      </c>
      <c r="I16" s="21">
        <v>7</v>
      </c>
      <c r="J16" s="113">
        <v>0</v>
      </c>
      <c r="K16" s="15">
        <v>0</v>
      </c>
      <c r="L16" s="17">
        <v>0</v>
      </c>
      <c r="M16" s="22">
        <f t="shared" si="0"/>
        <v>5</v>
      </c>
      <c r="N16" s="19"/>
    </row>
    <row r="17" spans="1:14" ht="15.45">
      <c r="A17" s="11" t="s">
        <v>22</v>
      </c>
      <c r="B17" s="12" t="s">
        <v>23</v>
      </c>
      <c r="C17" s="13" t="s">
        <v>33</v>
      </c>
      <c r="D17" s="14" t="s">
        <v>28</v>
      </c>
      <c r="E17" s="15">
        <v>10</v>
      </c>
      <c r="F17" s="15">
        <v>0</v>
      </c>
      <c r="G17" s="15">
        <v>1</v>
      </c>
      <c r="H17" s="15">
        <v>9</v>
      </c>
      <c r="I17" s="17">
        <v>9</v>
      </c>
      <c r="J17" s="114">
        <v>0</v>
      </c>
      <c r="K17" s="12">
        <v>0</v>
      </c>
      <c r="L17" s="17">
        <v>0</v>
      </c>
      <c r="M17" s="18">
        <f t="shared" si="0"/>
        <v>5</v>
      </c>
      <c r="N17" s="19"/>
    </row>
    <row r="18" spans="1:14" ht="15.45">
      <c r="A18" s="11" t="s">
        <v>22</v>
      </c>
      <c r="B18" s="12" t="s">
        <v>26</v>
      </c>
      <c r="C18" s="13" t="s">
        <v>33</v>
      </c>
      <c r="D18" s="14" t="s">
        <v>28</v>
      </c>
      <c r="E18" s="15">
        <v>9</v>
      </c>
      <c r="F18" s="15">
        <v>0</v>
      </c>
      <c r="G18" s="15">
        <v>1</v>
      </c>
      <c r="H18" s="15">
        <v>8</v>
      </c>
      <c r="I18" s="17">
        <v>7</v>
      </c>
      <c r="J18" s="114">
        <v>1</v>
      </c>
      <c r="K18" s="12">
        <v>0</v>
      </c>
      <c r="L18" s="17">
        <v>0</v>
      </c>
      <c r="M18" s="18">
        <f t="shared" si="0"/>
        <v>4.875</v>
      </c>
      <c r="N18" s="19"/>
    </row>
    <row r="19" spans="1:14" ht="15.45">
      <c r="A19" s="11" t="s">
        <v>22</v>
      </c>
      <c r="B19" s="12" t="s">
        <v>23</v>
      </c>
      <c r="C19" s="13" t="s">
        <v>29</v>
      </c>
      <c r="D19" s="14" t="s">
        <v>28</v>
      </c>
      <c r="E19" s="15">
        <v>10</v>
      </c>
      <c r="F19" s="15">
        <v>0</v>
      </c>
      <c r="G19" s="15">
        <v>2</v>
      </c>
      <c r="H19" s="15">
        <v>8</v>
      </c>
      <c r="I19" s="15">
        <v>8</v>
      </c>
      <c r="J19" s="16">
        <v>0</v>
      </c>
      <c r="K19" s="15">
        <v>0</v>
      </c>
      <c r="L19" s="17">
        <v>0</v>
      </c>
      <c r="M19" s="18">
        <f t="shared" si="0"/>
        <v>5</v>
      </c>
      <c r="N19" s="19"/>
    </row>
    <row r="20" spans="1:14" ht="30.45" thickBot="1">
      <c r="A20" s="11" t="s">
        <v>22</v>
      </c>
      <c r="B20" s="12" t="s">
        <v>26</v>
      </c>
      <c r="C20" s="13" t="s">
        <v>29</v>
      </c>
      <c r="D20" s="14" t="s">
        <v>25</v>
      </c>
      <c r="E20" s="167">
        <v>9</v>
      </c>
      <c r="F20" s="156">
        <v>0</v>
      </c>
      <c r="G20" s="156">
        <v>1</v>
      </c>
      <c r="H20" s="167">
        <v>8</v>
      </c>
      <c r="I20" s="168">
        <v>7</v>
      </c>
      <c r="J20" s="167">
        <v>0</v>
      </c>
      <c r="K20" s="169">
        <v>1</v>
      </c>
      <c r="L20" s="170">
        <v>0</v>
      </c>
      <c r="M20" s="23">
        <f t="shared" si="0"/>
        <v>4.75</v>
      </c>
      <c r="N20" s="19"/>
    </row>
    <row r="21" spans="1:14" ht="15.9" thickBot="1">
      <c r="A21" s="24" t="s">
        <v>30</v>
      </c>
      <c r="B21" s="25"/>
      <c r="C21" s="26"/>
      <c r="D21" s="26"/>
      <c r="E21" s="26">
        <f>SUM(E13:E20)</f>
        <v>76</v>
      </c>
      <c r="F21" s="26">
        <f t="shared" ref="F21:L21" si="1">SUM(F13:F20)</f>
        <v>0</v>
      </c>
      <c r="G21" s="26">
        <f t="shared" si="1"/>
        <v>10</v>
      </c>
      <c r="H21" s="26">
        <f t="shared" si="1"/>
        <v>66</v>
      </c>
      <c r="I21" s="26">
        <f t="shared" si="1"/>
        <v>64</v>
      </c>
      <c r="J21" s="26">
        <f t="shared" si="1"/>
        <v>1</v>
      </c>
      <c r="K21" s="26">
        <f t="shared" si="1"/>
        <v>1</v>
      </c>
      <c r="L21" s="26">
        <f t="shared" si="1"/>
        <v>0</v>
      </c>
      <c r="M21" s="23">
        <f t="shared" si="0"/>
        <v>4.9545454545454541</v>
      </c>
      <c r="N21" s="27"/>
    </row>
    <row r="22" spans="1:14">
      <c r="A22" s="151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28"/>
    </row>
    <row r="23" spans="1:14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28"/>
    </row>
    <row r="24" spans="1:14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28"/>
    </row>
    <row r="25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45">
      <c r="A26" s="1"/>
      <c r="B26" s="1"/>
      <c r="C26" s="1"/>
      <c r="D26" s="1"/>
      <c r="E26" s="1"/>
      <c r="F26" s="1"/>
      <c r="G26" s="1"/>
      <c r="H26" s="152" t="s">
        <v>31</v>
      </c>
      <c r="I26" s="118"/>
      <c r="J26" s="118"/>
      <c r="K26" s="118"/>
      <c r="L26" s="118"/>
      <c r="M26" s="118"/>
      <c r="N26" s="1"/>
    </row>
    <row r="27" spans="1:14" ht="15.45">
      <c r="A27" s="29"/>
      <c r="B27" s="29"/>
      <c r="C27" s="29"/>
      <c r="D27" s="29"/>
      <c r="E27" s="1"/>
      <c r="F27" s="1"/>
      <c r="G27" s="1"/>
      <c r="H27" s="1"/>
      <c r="I27" s="1"/>
      <c r="J27" s="1"/>
      <c r="K27" s="136"/>
      <c r="L27" s="118"/>
      <c r="M27" s="118"/>
      <c r="N27" s="1"/>
    </row>
    <row r="28" spans="1:14" ht="15.45">
      <c r="A28" s="153"/>
      <c r="B28" s="118"/>
      <c r="C28" s="118"/>
      <c r="D28" s="30"/>
      <c r="E28" s="1"/>
      <c r="F28" s="1"/>
      <c r="G28" s="1"/>
      <c r="H28" s="31"/>
      <c r="I28" s="31"/>
      <c r="J28" s="31"/>
      <c r="K28" s="31"/>
      <c r="L28" s="31"/>
      <c r="M28" s="31"/>
      <c r="N28" s="31"/>
    </row>
    <row r="29" spans="1:14" ht="15.45">
      <c r="A29" s="141" t="s">
        <v>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"/>
    </row>
    <row r="30" spans="1:14" ht="15.45">
      <c r="A30" s="141" t="s">
        <v>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"/>
    </row>
    <row r="31" spans="1:14" ht="15.45">
      <c r="A31" s="142" t="s">
        <v>2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"/>
    </row>
    <row r="32" spans="1:14" ht="15.4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"/>
    </row>
    <row r="33" spans="1:14" ht="15.45">
      <c r="A33" s="117" t="s">
        <v>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2"/>
    </row>
    <row r="34" spans="1:14" ht="15.45">
      <c r="A34" s="117" t="s">
        <v>4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2"/>
    </row>
    <row r="35" spans="1:14" ht="15.45">
      <c r="A35" s="119" t="s">
        <v>69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ht="18" thickBot="1">
      <c r="A36" s="3"/>
      <c r="B36" s="3"/>
      <c r="C36" s="3"/>
      <c r="D36" s="3"/>
      <c r="E36" s="120"/>
      <c r="F36" s="121"/>
      <c r="G36" s="121"/>
      <c r="H36" s="121"/>
      <c r="I36" s="4"/>
      <c r="J36" s="4"/>
      <c r="K36" s="5"/>
      <c r="L36" s="5"/>
      <c r="M36" s="3"/>
      <c r="N36" s="3"/>
    </row>
    <row r="37" spans="1:14" ht="46.85" customHeight="1" thickBot="1">
      <c r="A37" s="122" t="s">
        <v>5</v>
      </c>
      <c r="B37" s="122" t="s">
        <v>6</v>
      </c>
      <c r="C37" s="122" t="s">
        <v>7</v>
      </c>
      <c r="D37" s="125" t="s">
        <v>8</v>
      </c>
      <c r="E37" s="128" t="s">
        <v>9</v>
      </c>
      <c r="F37" s="129"/>
      <c r="G37" s="129"/>
      <c r="H37" s="130"/>
      <c r="I37" s="131" t="s">
        <v>10</v>
      </c>
      <c r="J37" s="132"/>
      <c r="K37" s="132"/>
      <c r="L37" s="133"/>
      <c r="M37" s="125" t="s">
        <v>11</v>
      </c>
      <c r="N37" s="1"/>
    </row>
    <row r="38" spans="1:14" ht="15.9" thickBot="1">
      <c r="A38" s="123"/>
      <c r="B38" s="123"/>
      <c r="C38" s="123"/>
      <c r="D38" s="126"/>
      <c r="E38" s="138" t="s">
        <v>13</v>
      </c>
      <c r="F38" s="139" t="s">
        <v>14</v>
      </c>
      <c r="G38" s="129"/>
      <c r="H38" s="129"/>
      <c r="I38" s="125" t="s">
        <v>15</v>
      </c>
      <c r="J38" s="140" t="s">
        <v>16</v>
      </c>
      <c r="K38" s="125" t="s">
        <v>17</v>
      </c>
      <c r="L38" s="125" t="s">
        <v>18</v>
      </c>
      <c r="M38" s="126"/>
      <c r="N38" s="1"/>
    </row>
    <row r="39" spans="1:14" ht="50.15" thickBot="1">
      <c r="A39" s="124"/>
      <c r="B39" s="124"/>
      <c r="C39" s="124"/>
      <c r="D39" s="127"/>
      <c r="E39" s="127"/>
      <c r="F39" s="6" t="s">
        <v>19</v>
      </c>
      <c r="G39" s="6" t="s">
        <v>20</v>
      </c>
      <c r="H39" s="6" t="s">
        <v>21</v>
      </c>
      <c r="I39" s="127"/>
      <c r="J39" s="121"/>
      <c r="K39" s="127"/>
      <c r="L39" s="127"/>
      <c r="M39" s="127"/>
      <c r="N39" s="1"/>
    </row>
    <row r="40" spans="1:14" ht="15" thickBot="1">
      <c r="A40" s="7">
        <v>1</v>
      </c>
      <c r="B40" s="7">
        <v>2</v>
      </c>
      <c r="C40" s="8">
        <v>3</v>
      </c>
      <c r="D40" s="9">
        <v>4</v>
      </c>
      <c r="E40" s="9">
        <v>5</v>
      </c>
      <c r="F40" s="9">
        <v>6</v>
      </c>
      <c r="G40" s="7">
        <v>7</v>
      </c>
      <c r="H40" s="7">
        <v>8</v>
      </c>
      <c r="I40" s="7">
        <v>9</v>
      </c>
      <c r="J40" s="7">
        <v>10</v>
      </c>
      <c r="K40" s="7">
        <v>11</v>
      </c>
      <c r="L40" s="7">
        <v>12</v>
      </c>
      <c r="M40" s="32">
        <v>13</v>
      </c>
      <c r="N40" s="33"/>
    </row>
    <row r="41" spans="1:14" ht="15.45">
      <c r="A41" s="34" t="s">
        <v>32</v>
      </c>
      <c r="B41" s="35" t="s">
        <v>23</v>
      </c>
      <c r="C41" s="36" t="s">
        <v>33</v>
      </c>
      <c r="D41" s="37" t="s">
        <v>63</v>
      </c>
      <c r="E41" s="15">
        <v>9</v>
      </c>
      <c r="F41" s="38">
        <v>0</v>
      </c>
      <c r="G41" s="38">
        <v>1</v>
      </c>
      <c r="H41" s="39">
        <v>8</v>
      </c>
      <c r="I41" s="38">
        <v>7</v>
      </c>
      <c r="J41" s="38">
        <v>1</v>
      </c>
      <c r="K41" s="38">
        <v>0</v>
      </c>
      <c r="L41" s="40">
        <v>0</v>
      </c>
      <c r="M41" s="41">
        <f t="shared" ref="M41:M50" si="2">SUM(I41*5,J41*4,K41*3,L41*2)/H41</f>
        <v>4.875</v>
      </c>
      <c r="N41" s="1"/>
    </row>
    <row r="42" spans="1:14" ht="15.45">
      <c r="A42" s="34" t="s">
        <v>32</v>
      </c>
      <c r="B42" s="35" t="s">
        <v>26</v>
      </c>
      <c r="C42" s="36" t="s">
        <v>33</v>
      </c>
      <c r="D42" s="37" t="s">
        <v>63</v>
      </c>
      <c r="E42" s="15">
        <v>10</v>
      </c>
      <c r="F42" s="38">
        <v>0</v>
      </c>
      <c r="G42" s="38">
        <v>2</v>
      </c>
      <c r="H42" s="39">
        <v>8</v>
      </c>
      <c r="I42" s="38">
        <v>6</v>
      </c>
      <c r="J42" s="38">
        <v>0</v>
      </c>
      <c r="K42" s="38">
        <v>2</v>
      </c>
      <c r="L42" s="40">
        <v>0</v>
      </c>
      <c r="M42" s="42">
        <f t="shared" si="2"/>
        <v>4.5</v>
      </c>
      <c r="N42" s="1"/>
    </row>
    <row r="43" spans="1:14" ht="15.45">
      <c r="A43" s="34" t="s">
        <v>32</v>
      </c>
      <c r="B43" s="35" t="s">
        <v>23</v>
      </c>
      <c r="C43" s="36" t="s">
        <v>29</v>
      </c>
      <c r="D43" s="37" t="s">
        <v>34</v>
      </c>
      <c r="E43" s="15">
        <v>9</v>
      </c>
      <c r="F43" s="38">
        <v>0</v>
      </c>
      <c r="G43" s="38">
        <v>0</v>
      </c>
      <c r="H43" s="39">
        <v>9</v>
      </c>
      <c r="I43" s="38">
        <v>9</v>
      </c>
      <c r="J43" s="38">
        <v>0</v>
      </c>
      <c r="K43" s="38">
        <v>0</v>
      </c>
      <c r="L43" s="40">
        <v>0</v>
      </c>
      <c r="M43" s="42">
        <f t="shared" si="2"/>
        <v>5</v>
      </c>
      <c r="N43" s="1"/>
    </row>
    <row r="44" spans="1:14" ht="15.45">
      <c r="A44" s="34" t="s">
        <v>32</v>
      </c>
      <c r="B44" s="35" t="s">
        <v>26</v>
      </c>
      <c r="C44" s="36" t="s">
        <v>29</v>
      </c>
      <c r="D44" s="37" t="s">
        <v>34</v>
      </c>
      <c r="E44" s="15">
        <v>10</v>
      </c>
      <c r="F44" s="38">
        <v>0</v>
      </c>
      <c r="G44" s="38">
        <v>2</v>
      </c>
      <c r="H44" s="39">
        <v>8</v>
      </c>
      <c r="I44" s="38">
        <v>8</v>
      </c>
      <c r="J44" s="38">
        <v>0</v>
      </c>
      <c r="K44" s="38">
        <v>0</v>
      </c>
      <c r="L44" s="40">
        <v>0</v>
      </c>
      <c r="M44" s="42">
        <f t="shared" si="2"/>
        <v>5</v>
      </c>
      <c r="N44" s="1"/>
    </row>
    <row r="45" spans="1:14" ht="15.45">
      <c r="A45" s="34" t="s">
        <v>32</v>
      </c>
      <c r="B45" s="35" t="s">
        <v>23</v>
      </c>
      <c r="C45" s="43" t="s">
        <v>35</v>
      </c>
      <c r="D45" s="37" t="s">
        <v>36</v>
      </c>
      <c r="E45" s="156">
        <v>9</v>
      </c>
      <c r="F45" s="157">
        <v>0</v>
      </c>
      <c r="G45" s="157">
        <v>0</v>
      </c>
      <c r="H45" s="158">
        <v>9</v>
      </c>
      <c r="I45" s="38">
        <v>6</v>
      </c>
      <c r="J45" s="38">
        <v>3</v>
      </c>
      <c r="K45" s="38">
        <v>0</v>
      </c>
      <c r="L45" s="40">
        <v>0</v>
      </c>
      <c r="M45" s="44">
        <f t="shared" si="2"/>
        <v>4.666666666666667</v>
      </c>
      <c r="N45" s="1"/>
    </row>
    <row r="46" spans="1:14" ht="15.45">
      <c r="A46" s="34" t="s">
        <v>32</v>
      </c>
      <c r="B46" s="35" t="s">
        <v>26</v>
      </c>
      <c r="C46" s="43" t="s">
        <v>35</v>
      </c>
      <c r="D46" s="37" t="s">
        <v>36</v>
      </c>
      <c r="E46" s="156">
        <v>10</v>
      </c>
      <c r="F46" s="157">
        <v>0</v>
      </c>
      <c r="G46" s="157">
        <v>2</v>
      </c>
      <c r="H46" s="158">
        <v>8</v>
      </c>
      <c r="I46" s="38">
        <v>8</v>
      </c>
      <c r="J46" s="38">
        <v>0</v>
      </c>
      <c r="K46" s="38">
        <v>0</v>
      </c>
      <c r="L46" s="40">
        <v>0</v>
      </c>
      <c r="M46" s="44">
        <f t="shared" si="2"/>
        <v>5</v>
      </c>
      <c r="N46" s="1"/>
    </row>
    <row r="47" spans="1:14" ht="15.45">
      <c r="A47" s="34" t="s">
        <v>32</v>
      </c>
      <c r="B47" s="35" t="s">
        <v>23</v>
      </c>
      <c r="C47" s="64" t="s">
        <v>44</v>
      </c>
      <c r="D47" s="36" t="s">
        <v>45</v>
      </c>
      <c r="E47" s="156">
        <v>9</v>
      </c>
      <c r="F47" s="157">
        <v>0</v>
      </c>
      <c r="G47" s="157">
        <v>1</v>
      </c>
      <c r="H47" s="158">
        <v>8</v>
      </c>
      <c r="I47" s="38">
        <v>8</v>
      </c>
      <c r="J47" s="38">
        <v>0</v>
      </c>
      <c r="K47" s="38">
        <v>0</v>
      </c>
      <c r="L47" s="40">
        <v>0</v>
      </c>
      <c r="M47" s="44">
        <f t="shared" si="2"/>
        <v>5</v>
      </c>
      <c r="N47" s="1"/>
    </row>
    <row r="48" spans="1:14" ht="15.9" thickBot="1">
      <c r="A48" s="34" t="s">
        <v>32</v>
      </c>
      <c r="B48" s="47" t="s">
        <v>26</v>
      </c>
      <c r="C48" s="73" t="s">
        <v>44</v>
      </c>
      <c r="D48" s="48" t="s">
        <v>45</v>
      </c>
      <c r="E48" s="159">
        <v>10</v>
      </c>
      <c r="F48" s="160">
        <v>0</v>
      </c>
      <c r="G48" s="160">
        <v>0</v>
      </c>
      <c r="H48" s="161">
        <v>10</v>
      </c>
      <c r="I48" s="71">
        <v>9</v>
      </c>
      <c r="J48" s="71">
        <v>1</v>
      </c>
      <c r="K48" s="71">
        <v>0</v>
      </c>
      <c r="L48" s="69">
        <v>0</v>
      </c>
      <c r="M48" s="45">
        <f t="shared" si="2"/>
        <v>4.9000000000000004</v>
      </c>
      <c r="N48" s="1"/>
    </row>
    <row r="49" spans="1:14" ht="16.3" thickBot="1">
      <c r="A49" s="34" t="s">
        <v>32</v>
      </c>
      <c r="B49" s="83" t="s">
        <v>23</v>
      </c>
      <c r="C49" s="84" t="s">
        <v>48</v>
      </c>
      <c r="D49" s="65" t="s">
        <v>43</v>
      </c>
      <c r="E49" s="162">
        <v>9</v>
      </c>
      <c r="F49" s="163">
        <v>0</v>
      </c>
      <c r="G49" s="163">
        <v>0</v>
      </c>
      <c r="H49" s="163">
        <v>9</v>
      </c>
      <c r="I49" s="80">
        <v>8</v>
      </c>
      <c r="J49" s="115">
        <v>0</v>
      </c>
      <c r="K49" s="80">
        <v>0</v>
      </c>
      <c r="L49" s="80">
        <v>1</v>
      </c>
      <c r="M49" s="116">
        <f t="shared" si="2"/>
        <v>4.666666666666667</v>
      </c>
      <c r="N49" s="1"/>
    </row>
    <row r="50" spans="1:14" ht="16.3" thickBot="1">
      <c r="A50" s="34" t="s">
        <v>32</v>
      </c>
      <c r="B50" s="83" t="s">
        <v>26</v>
      </c>
      <c r="C50" s="84" t="s">
        <v>48</v>
      </c>
      <c r="D50" s="65" t="s">
        <v>43</v>
      </c>
      <c r="E50" s="159">
        <v>10</v>
      </c>
      <c r="F50" s="164">
        <v>0</v>
      </c>
      <c r="G50" s="164">
        <v>0</v>
      </c>
      <c r="H50" s="165">
        <v>10</v>
      </c>
      <c r="I50" s="49">
        <v>10</v>
      </c>
      <c r="J50" s="49">
        <v>0</v>
      </c>
      <c r="K50" s="49">
        <v>0</v>
      </c>
      <c r="L50" s="50">
        <v>0</v>
      </c>
      <c r="M50" s="51">
        <f t="shared" si="2"/>
        <v>5</v>
      </c>
      <c r="N50" s="1"/>
    </row>
    <row r="51" spans="1:14" ht="15.9" thickBot="1">
      <c r="A51" s="52" t="s">
        <v>30</v>
      </c>
      <c r="B51" s="25"/>
      <c r="C51" s="26"/>
      <c r="D51" s="26"/>
      <c r="E51" s="166">
        <f>SUM(E41:E50)</f>
        <v>95</v>
      </c>
      <c r="F51" s="166">
        <f t="shared" ref="F51:G51" si="3">SUM(F41:F50)</f>
        <v>0</v>
      </c>
      <c r="G51" s="166">
        <f t="shared" si="3"/>
        <v>8</v>
      </c>
      <c r="H51" s="166">
        <f>SUM(H41:H50)</f>
        <v>87</v>
      </c>
      <c r="I51" s="26">
        <f>SUM(I41:I50)</f>
        <v>79</v>
      </c>
      <c r="J51" s="26">
        <f t="shared" ref="J51:L51" si="4">SUM(J41:J50)</f>
        <v>5</v>
      </c>
      <c r="K51" s="26">
        <f t="shared" si="4"/>
        <v>2</v>
      </c>
      <c r="L51" s="26">
        <f t="shared" si="4"/>
        <v>1</v>
      </c>
      <c r="M51" s="53">
        <f>SUM(I51*5,J51*4,K51*3,L51*2)/H51</f>
        <v>4.8620689655172411</v>
      </c>
      <c r="N51" s="1"/>
    </row>
    <row r="52" spans="1:14">
      <c r="A52" s="28"/>
      <c r="B52" s="54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15.45">
      <c r="A53" s="1"/>
      <c r="B53" s="55"/>
      <c r="C53" s="1"/>
      <c r="D53" s="1"/>
      <c r="E53" s="1"/>
      <c r="F53" s="1"/>
      <c r="G53" s="1"/>
      <c r="H53" s="134" t="s">
        <v>31</v>
      </c>
      <c r="I53" s="135"/>
      <c r="J53" s="135"/>
      <c r="K53" s="135"/>
      <c r="L53" s="135"/>
      <c r="M53" s="135"/>
      <c r="N53" s="1"/>
    </row>
    <row r="54" spans="1:14" ht="15.45">
      <c r="A54" s="29"/>
      <c r="B54" s="56"/>
      <c r="C54" s="29"/>
      <c r="D54" s="29"/>
      <c r="E54" s="1"/>
      <c r="F54" s="1"/>
      <c r="G54" s="1"/>
      <c r="H54" s="1"/>
      <c r="I54" s="1"/>
      <c r="J54" s="1"/>
      <c r="K54" s="136"/>
      <c r="L54" s="118"/>
      <c r="M54" s="118"/>
      <c r="N54" s="1"/>
    </row>
    <row r="55" spans="1:14" ht="15.45">
      <c r="A55" s="150"/>
      <c r="B55" s="118"/>
      <c r="C55" s="118"/>
      <c r="D55" s="30"/>
      <c r="E55" s="1"/>
      <c r="F55" s="1"/>
      <c r="G55" s="1"/>
      <c r="H55" s="31"/>
      <c r="I55" s="31"/>
      <c r="J55" s="31"/>
      <c r="K55" s="31"/>
      <c r="L55" s="31"/>
      <c r="M55" s="31"/>
      <c r="N55" s="31"/>
    </row>
    <row r="56" spans="1:14" ht="15.45">
      <c r="A56" s="141" t="s">
        <v>0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"/>
    </row>
    <row r="57" spans="1:14" ht="15.45">
      <c r="A57" s="141" t="s">
        <v>1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"/>
    </row>
    <row r="58" spans="1:14" ht="15.45">
      <c r="A58" s="142" t="s">
        <v>2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"/>
    </row>
    <row r="59" spans="1:14" ht="15.45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"/>
    </row>
    <row r="60" spans="1:14" ht="15.45">
      <c r="A60" s="117" t="s">
        <v>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2"/>
    </row>
    <row r="61" spans="1:14" ht="15.45">
      <c r="A61" s="117" t="s">
        <v>4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2"/>
    </row>
    <row r="62" spans="1:14" ht="15.45">
      <c r="A62" s="119" t="s">
        <v>69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 ht="18" thickBot="1">
      <c r="A63" s="3"/>
      <c r="B63" s="3"/>
      <c r="C63" s="3"/>
      <c r="D63" s="3"/>
      <c r="E63" s="120"/>
      <c r="F63" s="121"/>
      <c r="G63" s="121"/>
      <c r="H63" s="121"/>
      <c r="I63" s="4"/>
      <c r="J63" s="4"/>
      <c r="K63" s="5"/>
      <c r="L63" s="5"/>
      <c r="M63" s="3"/>
      <c r="N63" s="3"/>
    </row>
    <row r="64" spans="1:14" ht="33.9" customHeight="1" thickBot="1">
      <c r="A64" s="122" t="s">
        <v>5</v>
      </c>
      <c r="B64" s="122" t="s">
        <v>6</v>
      </c>
      <c r="C64" s="122" t="s">
        <v>7</v>
      </c>
      <c r="D64" s="125" t="s">
        <v>8</v>
      </c>
      <c r="E64" s="128" t="s">
        <v>9</v>
      </c>
      <c r="F64" s="129"/>
      <c r="G64" s="129"/>
      <c r="H64" s="130"/>
      <c r="I64" s="131" t="s">
        <v>10</v>
      </c>
      <c r="J64" s="132"/>
      <c r="K64" s="132"/>
      <c r="L64" s="133"/>
      <c r="M64" s="125" t="s">
        <v>11</v>
      </c>
      <c r="N64" s="1"/>
    </row>
    <row r="65" spans="1:14" ht="15.9" thickBot="1">
      <c r="A65" s="123"/>
      <c r="B65" s="123"/>
      <c r="C65" s="123"/>
      <c r="D65" s="126"/>
      <c r="E65" s="138" t="s">
        <v>13</v>
      </c>
      <c r="F65" s="139" t="s">
        <v>14</v>
      </c>
      <c r="G65" s="129"/>
      <c r="H65" s="129"/>
      <c r="I65" s="125" t="s">
        <v>15</v>
      </c>
      <c r="J65" s="140" t="s">
        <v>16</v>
      </c>
      <c r="K65" s="125" t="s">
        <v>17</v>
      </c>
      <c r="L65" s="125" t="s">
        <v>18</v>
      </c>
      <c r="M65" s="126"/>
      <c r="N65" s="1"/>
    </row>
    <row r="66" spans="1:14" ht="50.15" thickBot="1">
      <c r="A66" s="124"/>
      <c r="B66" s="124"/>
      <c r="C66" s="124"/>
      <c r="D66" s="127"/>
      <c r="E66" s="127"/>
      <c r="F66" s="6" t="s">
        <v>19</v>
      </c>
      <c r="G66" s="6" t="s">
        <v>20</v>
      </c>
      <c r="H66" s="6" t="s">
        <v>21</v>
      </c>
      <c r="I66" s="127"/>
      <c r="J66" s="121"/>
      <c r="K66" s="127"/>
      <c r="L66" s="127"/>
      <c r="M66" s="127"/>
      <c r="N66" s="1"/>
    </row>
    <row r="67" spans="1:14" ht="15" thickBot="1">
      <c r="A67" s="7">
        <v>1</v>
      </c>
      <c r="B67" s="7">
        <v>2</v>
      </c>
      <c r="C67" s="8">
        <v>3</v>
      </c>
      <c r="D67" s="9">
        <v>4</v>
      </c>
      <c r="E67" s="9">
        <v>5</v>
      </c>
      <c r="F67" s="9">
        <v>6</v>
      </c>
      <c r="G67" s="7">
        <v>7</v>
      </c>
      <c r="H67" s="7">
        <v>8</v>
      </c>
      <c r="I67" s="7">
        <v>9</v>
      </c>
      <c r="J67" s="7">
        <v>10</v>
      </c>
      <c r="K67" s="7">
        <v>11</v>
      </c>
      <c r="L67" s="7">
        <v>12</v>
      </c>
      <c r="M67" s="7">
        <v>13</v>
      </c>
      <c r="N67" s="33"/>
    </row>
    <row r="68" spans="1:14" ht="15.45">
      <c r="A68" s="34" t="s">
        <v>37</v>
      </c>
      <c r="B68" s="35" t="s">
        <v>23</v>
      </c>
      <c r="C68" s="57" t="s">
        <v>38</v>
      </c>
      <c r="D68" s="58" t="s">
        <v>39</v>
      </c>
      <c r="E68" s="59">
        <v>13</v>
      </c>
      <c r="F68" s="60">
        <v>0</v>
      </c>
      <c r="G68" s="60">
        <v>3</v>
      </c>
      <c r="H68" s="59">
        <v>10</v>
      </c>
      <c r="I68" s="60">
        <v>9</v>
      </c>
      <c r="J68" s="60">
        <v>1</v>
      </c>
      <c r="K68" s="60">
        <v>0</v>
      </c>
      <c r="L68" s="40">
        <v>0</v>
      </c>
      <c r="M68" s="41">
        <f t="shared" ref="M68:M86" si="5">SUM(I68*5,J68*4,K68*3,L68*2)/H68</f>
        <v>4.9000000000000004</v>
      </c>
      <c r="N68" s="1"/>
    </row>
    <row r="69" spans="1:14" ht="15.45">
      <c r="A69" s="34" t="s">
        <v>37</v>
      </c>
      <c r="B69" s="35" t="s">
        <v>26</v>
      </c>
      <c r="C69" s="57" t="s">
        <v>38</v>
      </c>
      <c r="D69" s="58" t="s">
        <v>39</v>
      </c>
      <c r="E69" s="61">
        <v>13</v>
      </c>
      <c r="F69" s="60">
        <v>0</v>
      </c>
      <c r="G69" s="60">
        <v>0</v>
      </c>
      <c r="H69" s="61">
        <v>13</v>
      </c>
      <c r="I69" s="60">
        <v>13</v>
      </c>
      <c r="J69" s="60">
        <v>0</v>
      </c>
      <c r="K69" s="60">
        <v>0</v>
      </c>
      <c r="L69" s="40">
        <v>0</v>
      </c>
      <c r="M69" s="42">
        <f t="shared" si="5"/>
        <v>5</v>
      </c>
      <c r="N69" s="1"/>
    </row>
    <row r="70" spans="1:14" ht="15.45">
      <c r="A70" s="34" t="s">
        <v>37</v>
      </c>
      <c r="B70" s="35" t="s">
        <v>23</v>
      </c>
      <c r="C70" s="62" t="s">
        <v>40</v>
      </c>
      <c r="D70" s="62" t="s">
        <v>41</v>
      </c>
      <c r="E70" s="59">
        <v>13</v>
      </c>
      <c r="F70" s="60">
        <v>0</v>
      </c>
      <c r="G70" s="60">
        <v>0</v>
      </c>
      <c r="H70" s="61">
        <v>13</v>
      </c>
      <c r="I70" s="63">
        <v>8</v>
      </c>
      <c r="J70" s="63">
        <v>3</v>
      </c>
      <c r="K70" s="63">
        <v>2</v>
      </c>
      <c r="L70" s="40">
        <v>0</v>
      </c>
      <c r="M70" s="42">
        <f t="shared" si="5"/>
        <v>4.4615384615384617</v>
      </c>
      <c r="N70" s="1"/>
    </row>
    <row r="71" spans="1:14" ht="15.45">
      <c r="A71" s="34" t="s">
        <v>37</v>
      </c>
      <c r="B71" s="35" t="s">
        <v>26</v>
      </c>
      <c r="C71" s="62" t="s">
        <v>40</v>
      </c>
      <c r="D71" s="62" t="s">
        <v>41</v>
      </c>
      <c r="E71" s="61">
        <v>13</v>
      </c>
      <c r="F71" s="60">
        <v>0</v>
      </c>
      <c r="G71" s="60">
        <v>1</v>
      </c>
      <c r="H71" s="61">
        <v>12</v>
      </c>
      <c r="I71" s="60">
        <v>9</v>
      </c>
      <c r="J71" s="60">
        <v>2</v>
      </c>
      <c r="K71" s="60">
        <v>1</v>
      </c>
      <c r="L71" s="40">
        <v>0</v>
      </c>
      <c r="M71" s="44">
        <f t="shared" si="5"/>
        <v>4.666666666666667</v>
      </c>
      <c r="N71" s="1"/>
    </row>
    <row r="72" spans="1:14" ht="24.9">
      <c r="A72" s="34" t="s">
        <v>37</v>
      </c>
      <c r="B72" s="35" t="s">
        <v>23</v>
      </c>
      <c r="C72" s="64" t="s">
        <v>42</v>
      </c>
      <c r="D72" s="37" t="s">
        <v>63</v>
      </c>
      <c r="E72" s="61">
        <v>13</v>
      </c>
      <c r="F72" s="60">
        <v>0</v>
      </c>
      <c r="G72" s="63">
        <v>0</v>
      </c>
      <c r="H72" s="61">
        <v>13</v>
      </c>
      <c r="I72" s="60">
        <v>5</v>
      </c>
      <c r="J72" s="60">
        <v>8</v>
      </c>
      <c r="K72" s="60">
        <v>0</v>
      </c>
      <c r="L72" s="40">
        <v>0</v>
      </c>
      <c r="M72" s="44">
        <f t="shared" si="5"/>
        <v>4.384615384615385</v>
      </c>
      <c r="N72" s="1"/>
    </row>
    <row r="73" spans="1:14" ht="24.9">
      <c r="A73" s="34" t="s">
        <v>37</v>
      </c>
      <c r="B73" s="35" t="s">
        <v>26</v>
      </c>
      <c r="C73" s="64" t="s">
        <v>42</v>
      </c>
      <c r="D73" s="37" t="s">
        <v>63</v>
      </c>
      <c r="E73" s="61">
        <v>13</v>
      </c>
      <c r="F73" s="66">
        <v>0</v>
      </c>
      <c r="G73" s="67">
        <v>0</v>
      </c>
      <c r="H73" s="68">
        <v>13</v>
      </c>
      <c r="I73" s="67">
        <v>0</v>
      </c>
      <c r="J73" s="67">
        <v>13</v>
      </c>
      <c r="K73" s="66">
        <v>0</v>
      </c>
      <c r="L73" s="69">
        <v>0</v>
      </c>
      <c r="M73" s="70">
        <f t="shared" si="5"/>
        <v>4</v>
      </c>
      <c r="N73" s="1"/>
    </row>
    <row r="74" spans="1:14" ht="24.9">
      <c r="A74" s="34" t="s">
        <v>37</v>
      </c>
      <c r="B74" s="35" t="s">
        <v>23</v>
      </c>
      <c r="C74" s="64" t="s">
        <v>64</v>
      </c>
      <c r="D74" s="36" t="s">
        <v>45</v>
      </c>
      <c r="E74" s="39">
        <v>13</v>
      </c>
      <c r="F74" s="71">
        <v>0</v>
      </c>
      <c r="G74" s="71">
        <v>0</v>
      </c>
      <c r="H74" s="39">
        <v>13</v>
      </c>
      <c r="I74" s="71">
        <v>12</v>
      </c>
      <c r="J74" s="71">
        <v>1</v>
      </c>
      <c r="K74" s="39">
        <v>0</v>
      </c>
      <c r="L74" s="39">
        <v>0</v>
      </c>
      <c r="M74" s="72">
        <f t="shared" si="5"/>
        <v>4.9230769230769234</v>
      </c>
      <c r="N74" s="1"/>
    </row>
    <row r="75" spans="1:14" ht="24.9">
      <c r="A75" s="46" t="s">
        <v>37</v>
      </c>
      <c r="B75" s="47" t="s">
        <v>26</v>
      </c>
      <c r="C75" s="64" t="s">
        <v>64</v>
      </c>
      <c r="D75" s="48" t="s">
        <v>45</v>
      </c>
      <c r="E75" s="39">
        <v>13</v>
      </c>
      <c r="F75" s="71">
        <v>0</v>
      </c>
      <c r="G75" s="71">
        <v>0</v>
      </c>
      <c r="H75" s="39">
        <v>13</v>
      </c>
      <c r="I75" s="71">
        <v>8</v>
      </c>
      <c r="J75" s="71">
        <v>3</v>
      </c>
      <c r="K75" s="39">
        <v>2</v>
      </c>
      <c r="L75" s="39">
        <v>0</v>
      </c>
      <c r="M75" s="72">
        <f t="shared" si="5"/>
        <v>4.4615384615384617</v>
      </c>
      <c r="N75" s="1"/>
    </row>
    <row r="76" spans="1:14" ht="15.45">
      <c r="A76" s="74" t="s">
        <v>37</v>
      </c>
      <c r="B76" s="74" t="s">
        <v>23</v>
      </c>
      <c r="C76" s="75" t="s">
        <v>29</v>
      </c>
      <c r="D76" s="43" t="s">
        <v>46</v>
      </c>
      <c r="E76" s="76">
        <v>13</v>
      </c>
      <c r="F76" s="71">
        <v>0</v>
      </c>
      <c r="G76" s="71">
        <v>0</v>
      </c>
      <c r="H76" s="76">
        <v>13</v>
      </c>
      <c r="I76" s="76">
        <v>12</v>
      </c>
      <c r="J76" s="76">
        <v>1</v>
      </c>
      <c r="K76" s="76">
        <v>0</v>
      </c>
      <c r="L76" s="76">
        <v>0</v>
      </c>
      <c r="M76" s="77">
        <f t="shared" si="5"/>
        <v>4.9230769230769234</v>
      </c>
      <c r="N76" s="1"/>
    </row>
    <row r="77" spans="1:14" ht="15.45">
      <c r="A77" s="78" t="s">
        <v>37</v>
      </c>
      <c r="B77" s="78" t="s">
        <v>26</v>
      </c>
      <c r="C77" s="79" t="s">
        <v>29</v>
      </c>
      <c r="D77" s="65" t="s">
        <v>47</v>
      </c>
      <c r="E77" s="80">
        <v>13</v>
      </c>
      <c r="F77" s="80">
        <v>0</v>
      </c>
      <c r="G77" s="80">
        <v>0</v>
      </c>
      <c r="H77" s="80">
        <v>13</v>
      </c>
      <c r="I77" s="80">
        <v>13</v>
      </c>
      <c r="J77" s="80">
        <v>0</v>
      </c>
      <c r="K77" s="80">
        <v>0</v>
      </c>
      <c r="L77" s="80">
        <v>0</v>
      </c>
      <c r="M77" s="81">
        <f t="shared" si="5"/>
        <v>5</v>
      </c>
      <c r="N77" s="82"/>
    </row>
    <row r="78" spans="1:14" ht="15.9">
      <c r="A78" s="78" t="s">
        <v>37</v>
      </c>
      <c r="B78" s="83" t="s">
        <v>23</v>
      </c>
      <c r="C78" s="84" t="s">
        <v>55</v>
      </c>
      <c r="D78" s="65" t="s">
        <v>28</v>
      </c>
      <c r="E78" s="80">
        <v>13</v>
      </c>
      <c r="F78" s="80">
        <v>0</v>
      </c>
      <c r="G78" s="80">
        <v>0</v>
      </c>
      <c r="H78" s="80">
        <v>13</v>
      </c>
      <c r="I78" s="80">
        <v>12</v>
      </c>
      <c r="J78" s="80">
        <v>1</v>
      </c>
      <c r="K78" s="80">
        <v>0</v>
      </c>
      <c r="L78" s="80">
        <v>0</v>
      </c>
      <c r="M78" s="81">
        <f t="shared" si="5"/>
        <v>4.9230769230769234</v>
      </c>
      <c r="N78" s="82"/>
    </row>
    <row r="79" spans="1:14" ht="15.9">
      <c r="A79" s="78" t="s">
        <v>37</v>
      </c>
      <c r="B79" s="83" t="s">
        <v>26</v>
      </c>
      <c r="C79" s="84" t="s">
        <v>68</v>
      </c>
      <c r="D79" s="65" t="s">
        <v>50</v>
      </c>
      <c r="E79" s="80">
        <v>13</v>
      </c>
      <c r="F79" s="80">
        <v>0</v>
      </c>
      <c r="G79" s="80">
        <v>3</v>
      </c>
      <c r="H79" s="80">
        <v>10</v>
      </c>
      <c r="I79" s="80">
        <v>0</v>
      </c>
      <c r="J79" s="80">
        <v>5</v>
      </c>
      <c r="K79" s="80">
        <v>5</v>
      </c>
      <c r="L79" s="80">
        <v>0</v>
      </c>
      <c r="M79" s="81">
        <f t="shared" si="5"/>
        <v>3.5</v>
      </c>
      <c r="N79" s="82"/>
    </row>
    <row r="80" spans="1:14" ht="15.9">
      <c r="A80" s="78" t="s">
        <v>37</v>
      </c>
      <c r="B80" s="83" t="s">
        <v>23</v>
      </c>
      <c r="C80" s="84" t="s">
        <v>49</v>
      </c>
      <c r="D80" s="65" t="s">
        <v>43</v>
      </c>
      <c r="E80" s="80">
        <v>13</v>
      </c>
      <c r="F80" s="80">
        <v>0</v>
      </c>
      <c r="G80" s="80">
        <v>0</v>
      </c>
      <c r="H80" s="80">
        <v>13</v>
      </c>
      <c r="I80" s="80">
        <v>8</v>
      </c>
      <c r="J80" s="80">
        <v>3</v>
      </c>
      <c r="K80" s="80">
        <v>2</v>
      </c>
      <c r="L80" s="80">
        <v>0</v>
      </c>
      <c r="M80" s="81">
        <f t="shared" si="5"/>
        <v>4.4615384615384617</v>
      </c>
      <c r="N80" s="82"/>
    </row>
    <row r="81" spans="1:14" ht="15.9">
      <c r="A81" s="78" t="s">
        <v>37</v>
      </c>
      <c r="B81" s="83" t="s">
        <v>26</v>
      </c>
      <c r="C81" s="84" t="s">
        <v>49</v>
      </c>
      <c r="D81" s="65" t="s">
        <v>43</v>
      </c>
      <c r="E81" s="80">
        <v>13</v>
      </c>
      <c r="F81" s="80">
        <v>0</v>
      </c>
      <c r="G81" s="80">
        <v>0</v>
      </c>
      <c r="H81" s="80">
        <v>13</v>
      </c>
      <c r="I81" s="80">
        <v>11</v>
      </c>
      <c r="J81" s="80">
        <v>2</v>
      </c>
      <c r="K81" s="80">
        <v>0</v>
      </c>
      <c r="L81" s="80">
        <v>0</v>
      </c>
      <c r="M81" s="81">
        <f t="shared" si="5"/>
        <v>4.8461538461538458</v>
      </c>
      <c r="N81" s="82"/>
    </row>
    <row r="82" spans="1:14" ht="15.9">
      <c r="A82" s="78" t="s">
        <v>37</v>
      </c>
      <c r="B82" s="83" t="s">
        <v>23</v>
      </c>
      <c r="C82" s="84" t="s">
        <v>51</v>
      </c>
      <c r="D82" s="65" t="s">
        <v>50</v>
      </c>
      <c r="E82" s="80">
        <v>13</v>
      </c>
      <c r="F82" s="80">
        <v>0</v>
      </c>
      <c r="G82" s="80">
        <v>0</v>
      </c>
      <c r="H82" s="80">
        <v>13</v>
      </c>
      <c r="I82" s="80">
        <v>12</v>
      </c>
      <c r="J82" s="80">
        <v>0</v>
      </c>
      <c r="K82" s="80">
        <v>0</v>
      </c>
      <c r="L82" s="80">
        <v>1</v>
      </c>
      <c r="M82" s="81">
        <f t="shared" si="5"/>
        <v>4.7692307692307692</v>
      </c>
      <c r="N82" s="82"/>
    </row>
    <row r="83" spans="1:14" ht="15.9">
      <c r="A83" s="78" t="s">
        <v>37</v>
      </c>
      <c r="B83" s="83" t="s">
        <v>26</v>
      </c>
      <c r="C83" s="84" t="s">
        <v>51</v>
      </c>
      <c r="D83" s="65" t="s">
        <v>50</v>
      </c>
      <c r="E83" s="80">
        <v>13</v>
      </c>
      <c r="F83" s="80">
        <v>0</v>
      </c>
      <c r="G83" s="80">
        <v>0</v>
      </c>
      <c r="H83" s="80">
        <v>13</v>
      </c>
      <c r="I83" s="80">
        <v>11</v>
      </c>
      <c r="J83" s="80">
        <v>0</v>
      </c>
      <c r="K83" s="80">
        <v>2</v>
      </c>
      <c r="L83" s="80">
        <v>0</v>
      </c>
      <c r="M83" s="81">
        <f t="shared" si="5"/>
        <v>4.6923076923076925</v>
      </c>
      <c r="N83" s="82"/>
    </row>
    <row r="84" spans="1:14" ht="15.9">
      <c r="A84" s="78" t="s">
        <v>37</v>
      </c>
      <c r="B84" s="83" t="s">
        <v>23</v>
      </c>
      <c r="C84" s="85" t="s">
        <v>52</v>
      </c>
      <c r="D84" s="86" t="s">
        <v>41</v>
      </c>
      <c r="E84" s="80">
        <v>13</v>
      </c>
      <c r="F84" s="80">
        <v>0</v>
      </c>
      <c r="G84" s="80">
        <v>1</v>
      </c>
      <c r="H84" s="80">
        <v>12</v>
      </c>
      <c r="I84" s="80">
        <v>10</v>
      </c>
      <c r="J84" s="80">
        <v>2</v>
      </c>
      <c r="K84" s="80">
        <v>0</v>
      </c>
      <c r="L84" s="80">
        <v>0</v>
      </c>
      <c r="M84" s="81">
        <f t="shared" si="5"/>
        <v>4.833333333333333</v>
      </c>
      <c r="N84" s="82"/>
    </row>
    <row r="85" spans="1:14" ht="15.9">
      <c r="A85" s="78" t="s">
        <v>37</v>
      </c>
      <c r="B85" s="83" t="s">
        <v>26</v>
      </c>
      <c r="C85" s="84" t="s">
        <v>52</v>
      </c>
      <c r="D85" s="37" t="s">
        <v>34</v>
      </c>
      <c r="E85" s="80">
        <v>13</v>
      </c>
      <c r="F85" s="80">
        <v>0</v>
      </c>
      <c r="G85" s="80">
        <v>0</v>
      </c>
      <c r="H85" s="80">
        <v>13</v>
      </c>
      <c r="I85" s="80">
        <v>7</v>
      </c>
      <c r="J85" s="80">
        <v>6</v>
      </c>
      <c r="K85" s="80">
        <v>0</v>
      </c>
      <c r="L85" s="80">
        <v>0</v>
      </c>
      <c r="M85" s="81">
        <f t="shared" si="5"/>
        <v>4.5384615384615383</v>
      </c>
      <c r="N85" s="82"/>
    </row>
    <row r="86" spans="1:14" ht="15.9" thickBot="1">
      <c r="A86" s="87" t="s">
        <v>30</v>
      </c>
      <c r="B86" s="88"/>
      <c r="C86" s="89"/>
      <c r="D86" s="89"/>
      <c r="E86" s="89">
        <f>SUM(E68:E85)</f>
        <v>234</v>
      </c>
      <c r="F86" s="89">
        <f t="shared" ref="F86:L86" si="6">SUM(F68:F85)</f>
        <v>0</v>
      </c>
      <c r="G86" s="89">
        <f t="shared" si="6"/>
        <v>8</v>
      </c>
      <c r="H86" s="89">
        <f t="shared" si="6"/>
        <v>226</v>
      </c>
      <c r="I86" s="89">
        <f t="shared" si="6"/>
        <v>160</v>
      </c>
      <c r="J86" s="89">
        <f t="shared" si="6"/>
        <v>51</v>
      </c>
      <c r="K86" s="89">
        <f t="shared" si="6"/>
        <v>14</v>
      </c>
      <c r="L86" s="89">
        <f t="shared" si="6"/>
        <v>1</v>
      </c>
      <c r="M86" s="53">
        <f t="shared" si="5"/>
        <v>4.6371681415929205</v>
      </c>
      <c r="N86" s="1"/>
    </row>
    <row r="87" spans="1:14">
      <c r="A87" s="28"/>
      <c r="B87" s="54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>
      <c r="A88" s="28"/>
      <c r="B88" s="54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4" ht="15.45">
      <c r="A89" s="1"/>
      <c r="B89" s="55"/>
      <c r="C89" s="1"/>
      <c r="D89" s="1"/>
      <c r="E89" s="1"/>
      <c r="F89" s="1"/>
      <c r="G89" s="1"/>
      <c r="H89" s="134" t="s">
        <v>31</v>
      </c>
      <c r="I89" s="135"/>
      <c r="J89" s="135"/>
      <c r="K89" s="135"/>
      <c r="L89" s="135"/>
      <c r="M89" s="135"/>
      <c r="N89" s="1"/>
    </row>
    <row r="90" spans="1:14" ht="15.45">
      <c r="A90" s="29"/>
      <c r="B90" s="56"/>
      <c r="C90" s="29"/>
      <c r="D90" s="29"/>
      <c r="E90" s="1"/>
      <c r="F90" s="1"/>
      <c r="G90" s="1"/>
      <c r="H90" s="1"/>
      <c r="I90" s="1"/>
      <c r="J90" s="1"/>
      <c r="K90" s="136"/>
      <c r="L90" s="118"/>
      <c r="M90" s="118"/>
      <c r="N90" s="1"/>
    </row>
    <row r="91" spans="1:14" ht="15.45">
      <c r="A91" s="137"/>
      <c r="B91" s="118"/>
      <c r="C91" s="118"/>
      <c r="D91" s="30"/>
      <c r="E91" s="1"/>
      <c r="F91" s="1"/>
      <c r="G91" s="1"/>
      <c r="H91" s="31"/>
      <c r="I91" s="31"/>
      <c r="J91" s="31"/>
      <c r="K91" s="31"/>
      <c r="L91" s="31"/>
      <c r="M91" s="31"/>
      <c r="N91" s="31"/>
    </row>
    <row r="92" spans="1:14" ht="15.45">
      <c r="A92" s="141" t="s">
        <v>0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33"/>
    </row>
    <row r="93" spans="1:14" ht="15.45">
      <c r="A93" s="141" t="s">
        <v>1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33"/>
    </row>
    <row r="94" spans="1:14">
      <c r="A94" s="142" t="s">
        <v>2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33"/>
    </row>
    <row r="95" spans="1:14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33"/>
    </row>
    <row r="96" spans="1:14">
      <c r="A96" s="117" t="s">
        <v>3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90"/>
    </row>
    <row r="97" spans="1:14">
      <c r="A97" s="117" t="s">
        <v>4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90"/>
    </row>
    <row r="98" spans="1:14" ht="15.45">
      <c r="A98" s="119" t="s">
        <v>69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90"/>
    </row>
    <row r="99" spans="1:14" ht="15" thickBot="1">
      <c r="A99" s="147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</row>
    <row r="100" spans="1:14" ht="35.6" customHeight="1" thickBot="1">
      <c r="A100" s="122" t="s">
        <v>5</v>
      </c>
      <c r="B100" s="122" t="s">
        <v>6</v>
      </c>
      <c r="C100" s="122" t="s">
        <v>7</v>
      </c>
      <c r="D100" s="125" t="s">
        <v>8</v>
      </c>
      <c r="E100" s="148" t="s">
        <v>9</v>
      </c>
      <c r="F100" s="129"/>
      <c r="G100" s="129"/>
      <c r="H100" s="130"/>
      <c r="I100" s="149" t="s">
        <v>10</v>
      </c>
      <c r="J100" s="132"/>
      <c r="K100" s="132"/>
      <c r="L100" s="133"/>
      <c r="M100" s="143" t="s">
        <v>11</v>
      </c>
      <c r="N100" s="1"/>
    </row>
    <row r="101" spans="1:14" ht="15.9" thickBot="1">
      <c r="A101" s="123"/>
      <c r="B101" s="123"/>
      <c r="C101" s="123"/>
      <c r="D101" s="126"/>
      <c r="E101" s="144" t="s">
        <v>13</v>
      </c>
      <c r="F101" s="145" t="s">
        <v>14</v>
      </c>
      <c r="G101" s="129"/>
      <c r="H101" s="129"/>
      <c r="I101" s="143" t="s">
        <v>15</v>
      </c>
      <c r="J101" s="146" t="s">
        <v>16</v>
      </c>
      <c r="K101" s="143" t="s">
        <v>17</v>
      </c>
      <c r="L101" s="143" t="s">
        <v>18</v>
      </c>
      <c r="M101" s="126"/>
      <c r="N101" s="1"/>
    </row>
    <row r="102" spans="1:14" ht="35.15" thickBot="1">
      <c r="A102" s="124"/>
      <c r="B102" s="124"/>
      <c r="C102" s="124"/>
      <c r="D102" s="127"/>
      <c r="E102" s="127"/>
      <c r="F102" s="91" t="s">
        <v>19</v>
      </c>
      <c r="G102" s="91" t="s">
        <v>20</v>
      </c>
      <c r="H102" s="91" t="s">
        <v>21</v>
      </c>
      <c r="I102" s="127"/>
      <c r="J102" s="121"/>
      <c r="K102" s="127"/>
      <c r="L102" s="127"/>
      <c r="M102" s="127"/>
      <c r="N102" s="1"/>
    </row>
    <row r="103" spans="1:14" ht="15" thickBot="1">
      <c r="A103" s="7">
        <v>1</v>
      </c>
      <c r="B103" s="7">
        <v>2</v>
      </c>
      <c r="C103" s="8">
        <v>3</v>
      </c>
      <c r="D103" s="9">
        <v>4</v>
      </c>
      <c r="E103" s="9">
        <v>5</v>
      </c>
      <c r="F103" s="9">
        <v>6</v>
      </c>
      <c r="G103" s="7">
        <v>7</v>
      </c>
      <c r="H103" s="7">
        <v>8</v>
      </c>
      <c r="I103" s="7">
        <v>9</v>
      </c>
      <c r="J103" s="7">
        <v>10</v>
      </c>
      <c r="K103" s="7">
        <v>11</v>
      </c>
      <c r="L103" s="7">
        <v>12</v>
      </c>
      <c r="M103" s="7">
        <v>13</v>
      </c>
      <c r="N103" s="33"/>
    </row>
    <row r="104" spans="1:14" ht="25.3" thickBot="1">
      <c r="A104" s="34" t="s">
        <v>53</v>
      </c>
      <c r="B104" s="35" t="s">
        <v>23</v>
      </c>
      <c r="C104" s="92" t="s">
        <v>33</v>
      </c>
      <c r="D104" s="58" t="s">
        <v>65</v>
      </c>
      <c r="E104" s="39">
        <v>14</v>
      </c>
      <c r="F104" s="38">
        <v>0</v>
      </c>
      <c r="G104" s="38">
        <v>3</v>
      </c>
      <c r="H104" s="39">
        <v>11</v>
      </c>
      <c r="I104" s="38">
        <v>5</v>
      </c>
      <c r="J104" s="38">
        <v>6</v>
      </c>
      <c r="K104" s="38">
        <v>0</v>
      </c>
      <c r="L104" s="40">
        <v>0</v>
      </c>
      <c r="M104" s="93">
        <f t="shared" ref="M104:M111" si="7">SUM(I104*5,J104*4,K104*3,L104*2)/H104</f>
        <v>4.4545454545454541</v>
      </c>
      <c r="N104" s="1"/>
    </row>
    <row r="105" spans="1:14" ht="24" customHeight="1">
      <c r="A105" s="34" t="s">
        <v>53</v>
      </c>
      <c r="B105" s="35" t="s">
        <v>26</v>
      </c>
      <c r="C105" s="92" t="s">
        <v>33</v>
      </c>
      <c r="D105" s="58" t="s">
        <v>65</v>
      </c>
      <c r="E105" s="39">
        <v>13</v>
      </c>
      <c r="F105" s="38">
        <v>0</v>
      </c>
      <c r="G105" s="38">
        <v>0</v>
      </c>
      <c r="H105" s="39">
        <v>13</v>
      </c>
      <c r="I105" s="38">
        <v>11</v>
      </c>
      <c r="J105" s="38">
        <v>2</v>
      </c>
      <c r="K105" s="38">
        <v>0</v>
      </c>
      <c r="L105" s="40">
        <v>0</v>
      </c>
      <c r="M105" s="93">
        <f t="shared" si="7"/>
        <v>4.8461538461538458</v>
      </c>
      <c r="N105" s="1"/>
    </row>
    <row r="106" spans="1:14" ht="15.45">
      <c r="A106" s="34" t="s">
        <v>53</v>
      </c>
      <c r="B106" s="35" t="s">
        <v>23</v>
      </c>
      <c r="C106" s="39" t="s">
        <v>54</v>
      </c>
      <c r="D106" s="86" t="s">
        <v>41</v>
      </c>
      <c r="E106" s="94">
        <v>14</v>
      </c>
      <c r="F106" s="38">
        <v>0</v>
      </c>
      <c r="G106" s="95">
        <v>0</v>
      </c>
      <c r="H106" s="39">
        <v>14</v>
      </c>
      <c r="I106" s="95">
        <v>1</v>
      </c>
      <c r="J106" s="38">
        <v>13</v>
      </c>
      <c r="K106" s="38">
        <v>0</v>
      </c>
      <c r="L106" s="40">
        <v>0</v>
      </c>
      <c r="M106" s="42">
        <f t="shared" si="7"/>
        <v>4.0714285714285712</v>
      </c>
      <c r="N106" s="1"/>
    </row>
    <row r="107" spans="1:14" ht="15.45">
      <c r="A107" s="34" t="s">
        <v>53</v>
      </c>
      <c r="B107" s="35" t="s">
        <v>26</v>
      </c>
      <c r="C107" s="39" t="s">
        <v>54</v>
      </c>
      <c r="D107" s="86" t="s">
        <v>41</v>
      </c>
      <c r="E107" s="96">
        <v>13</v>
      </c>
      <c r="F107" s="38">
        <v>0</v>
      </c>
      <c r="G107" s="38">
        <v>0</v>
      </c>
      <c r="H107" s="39">
        <v>13</v>
      </c>
      <c r="I107" s="38">
        <v>13</v>
      </c>
      <c r="J107" s="38">
        <v>0</v>
      </c>
      <c r="K107" s="38">
        <v>0</v>
      </c>
      <c r="L107" s="40">
        <v>0</v>
      </c>
      <c r="M107" s="42">
        <f t="shared" si="7"/>
        <v>5</v>
      </c>
      <c r="N107" s="1"/>
    </row>
    <row r="108" spans="1:14" ht="15.45">
      <c r="A108" s="34" t="s">
        <v>53</v>
      </c>
      <c r="B108" s="35" t="s">
        <v>23</v>
      </c>
      <c r="C108" s="97" t="s">
        <v>67</v>
      </c>
      <c r="D108" s="37" t="s">
        <v>45</v>
      </c>
      <c r="E108" s="39">
        <v>14</v>
      </c>
      <c r="F108" s="38">
        <v>0</v>
      </c>
      <c r="G108" s="38">
        <v>0</v>
      </c>
      <c r="H108" s="39">
        <v>14</v>
      </c>
      <c r="I108" s="38">
        <v>14</v>
      </c>
      <c r="J108" s="38">
        <v>0</v>
      </c>
      <c r="K108" s="38">
        <v>0</v>
      </c>
      <c r="L108" s="40">
        <v>0</v>
      </c>
      <c r="M108" s="42">
        <f t="shared" si="7"/>
        <v>5</v>
      </c>
      <c r="N108" s="1"/>
    </row>
    <row r="109" spans="1:14" ht="15.45">
      <c r="A109" s="34" t="s">
        <v>53</v>
      </c>
      <c r="B109" s="35" t="s">
        <v>26</v>
      </c>
      <c r="C109" s="97" t="s">
        <v>67</v>
      </c>
      <c r="D109" s="37" t="s">
        <v>45</v>
      </c>
      <c r="E109" s="98">
        <v>13</v>
      </c>
      <c r="F109" s="38">
        <v>0</v>
      </c>
      <c r="G109" s="98">
        <v>0</v>
      </c>
      <c r="H109" s="39">
        <v>13</v>
      </c>
      <c r="I109" s="38">
        <v>12</v>
      </c>
      <c r="J109" s="38">
        <v>1</v>
      </c>
      <c r="K109" s="38">
        <v>0</v>
      </c>
      <c r="L109" s="40">
        <v>0</v>
      </c>
      <c r="M109" s="99">
        <f t="shared" si="7"/>
        <v>4.9230769230769234</v>
      </c>
      <c r="N109" s="1"/>
    </row>
    <row r="110" spans="1:14" ht="15.45">
      <c r="A110" s="34" t="s">
        <v>53</v>
      </c>
      <c r="B110" s="100" t="s">
        <v>23</v>
      </c>
      <c r="C110" s="101" t="s">
        <v>66</v>
      </c>
      <c r="D110" s="65" t="s">
        <v>46</v>
      </c>
      <c r="E110" s="102">
        <v>14</v>
      </c>
      <c r="F110" s="38">
        <v>0</v>
      </c>
      <c r="G110" s="98">
        <v>1</v>
      </c>
      <c r="H110" s="39">
        <v>13</v>
      </c>
      <c r="I110" s="38">
        <v>13</v>
      </c>
      <c r="J110" s="38">
        <v>0</v>
      </c>
      <c r="K110" s="38">
        <v>0</v>
      </c>
      <c r="L110" s="40">
        <v>0</v>
      </c>
      <c r="M110" s="99">
        <f t="shared" si="7"/>
        <v>5</v>
      </c>
      <c r="N110" s="1"/>
    </row>
    <row r="111" spans="1:14" ht="15.9" thickBot="1">
      <c r="A111" s="34" t="s">
        <v>53</v>
      </c>
      <c r="B111" s="100" t="s">
        <v>26</v>
      </c>
      <c r="C111" s="101" t="s">
        <v>66</v>
      </c>
      <c r="D111" s="65" t="s">
        <v>46</v>
      </c>
      <c r="E111" s="102">
        <v>13</v>
      </c>
      <c r="F111" s="38">
        <v>0</v>
      </c>
      <c r="G111" s="98">
        <v>0</v>
      </c>
      <c r="H111" s="39">
        <v>13</v>
      </c>
      <c r="I111" s="38">
        <v>11</v>
      </c>
      <c r="J111" s="38">
        <v>0</v>
      </c>
      <c r="K111" s="38">
        <v>0</v>
      </c>
      <c r="L111" s="40">
        <v>2</v>
      </c>
      <c r="M111" s="103">
        <f t="shared" si="7"/>
        <v>4.5384615384615383</v>
      </c>
      <c r="N111" s="1"/>
    </row>
    <row r="112" spans="1:14" ht="15.9" thickBot="1">
      <c r="A112" s="52" t="s">
        <v>30</v>
      </c>
      <c r="B112" s="25"/>
      <c r="C112" s="104"/>
      <c r="D112" s="105"/>
      <c r="E112" s="106">
        <f>SUM(E104:E111)</f>
        <v>108</v>
      </c>
      <c r="F112" s="106">
        <f t="shared" ref="F112:H112" si="8">SUM(F104:F111)</f>
        <v>0</v>
      </c>
      <c r="G112" s="106">
        <f t="shared" si="8"/>
        <v>4</v>
      </c>
      <c r="H112" s="106">
        <f t="shared" si="8"/>
        <v>104</v>
      </c>
      <c r="I112" s="107">
        <f>SUM(I104:I111)</f>
        <v>80</v>
      </c>
      <c r="J112" s="107">
        <f t="shared" ref="J112:L112" si="9">SUM(J104:J111)</f>
        <v>22</v>
      </c>
      <c r="K112" s="107">
        <f t="shared" si="9"/>
        <v>0</v>
      </c>
      <c r="L112" s="107">
        <f t="shared" si="9"/>
        <v>2</v>
      </c>
      <c r="M112" s="53">
        <f>SUM(I112*5,J112*4,K112*3,L112*2)/H112</f>
        <v>4.7307692307692308</v>
      </c>
      <c r="N112" s="1"/>
    </row>
    <row r="113" spans="1:14">
      <c r="A113" s="28"/>
      <c r="B113" s="54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5.45">
      <c r="A114" s="1"/>
      <c r="B114" s="55"/>
      <c r="C114" s="1"/>
      <c r="D114" s="1"/>
      <c r="E114" s="1"/>
      <c r="F114" s="1"/>
      <c r="G114" s="1"/>
      <c r="H114" s="134" t="s">
        <v>31</v>
      </c>
      <c r="I114" s="135"/>
      <c r="J114" s="135"/>
      <c r="K114" s="135"/>
      <c r="L114" s="135"/>
      <c r="M114" s="135"/>
      <c r="N114" s="1"/>
    </row>
    <row r="115" spans="1:14" ht="15.45">
      <c r="A115" s="137"/>
      <c r="B115" s="118"/>
      <c r="C115" s="118"/>
      <c r="D115" s="29"/>
      <c r="E115" s="1"/>
      <c r="F115" s="1"/>
      <c r="G115" s="1"/>
      <c r="H115" s="1"/>
      <c r="I115" s="1"/>
      <c r="J115" s="1"/>
      <c r="K115" s="136"/>
      <c r="L115" s="118"/>
      <c r="M115" s="118"/>
      <c r="N115" s="1"/>
    </row>
    <row r="116" spans="1:14" ht="15.45">
      <c r="A116" s="29"/>
      <c r="B116" s="56"/>
      <c r="C116" s="29"/>
      <c r="D116" s="30"/>
      <c r="E116" s="1"/>
      <c r="F116" s="1"/>
      <c r="G116" s="1"/>
      <c r="H116" s="31"/>
      <c r="I116" s="31"/>
      <c r="J116" s="31"/>
      <c r="K116" s="31"/>
      <c r="L116" s="31"/>
      <c r="M116" s="31"/>
      <c r="N116" s="31"/>
    </row>
    <row r="117" spans="1:14" ht="15.45">
      <c r="A117" s="141" t="s">
        <v>0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33"/>
    </row>
    <row r="118" spans="1:14" ht="15.45">
      <c r="A118" s="141" t="s">
        <v>1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33"/>
    </row>
    <row r="119" spans="1:14">
      <c r="A119" s="142" t="s">
        <v>2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33"/>
    </row>
    <row r="120" spans="1:14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33"/>
    </row>
    <row r="121" spans="1:14">
      <c r="A121" s="117" t="s">
        <v>3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33"/>
    </row>
    <row r="122" spans="1:14">
      <c r="A122" s="117" t="s">
        <v>4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33"/>
    </row>
    <row r="123" spans="1:14" ht="15.45">
      <c r="A123" s="119" t="s">
        <v>69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90"/>
    </row>
    <row r="124" spans="1:14" ht="18" thickBot="1">
      <c r="A124" s="3"/>
      <c r="B124" s="3"/>
      <c r="C124" s="3"/>
      <c r="D124" s="3"/>
      <c r="E124" s="120"/>
      <c r="F124" s="121"/>
      <c r="G124" s="121"/>
      <c r="H124" s="121"/>
      <c r="I124" s="4"/>
      <c r="J124" s="4"/>
      <c r="K124" s="5"/>
      <c r="L124" s="5"/>
      <c r="M124" s="3"/>
      <c r="N124" s="90"/>
    </row>
    <row r="125" spans="1:14" ht="24.9" customHeight="1" thickBot="1">
      <c r="A125" s="122" t="s">
        <v>5</v>
      </c>
      <c r="B125" s="122" t="s">
        <v>6</v>
      </c>
      <c r="C125" s="122" t="s">
        <v>7</v>
      </c>
      <c r="D125" s="125" t="s">
        <v>8</v>
      </c>
      <c r="E125" s="128" t="s">
        <v>9</v>
      </c>
      <c r="F125" s="129"/>
      <c r="G125" s="129"/>
      <c r="H125" s="130"/>
      <c r="I125" s="131" t="s">
        <v>10</v>
      </c>
      <c r="J125" s="132"/>
      <c r="K125" s="132"/>
      <c r="L125" s="133"/>
      <c r="M125" s="125" t="s">
        <v>11</v>
      </c>
      <c r="N125" s="1"/>
    </row>
    <row r="126" spans="1:14" ht="15.9" thickBot="1">
      <c r="A126" s="123"/>
      <c r="B126" s="123"/>
      <c r="C126" s="123"/>
      <c r="D126" s="126"/>
      <c r="E126" s="138" t="s">
        <v>13</v>
      </c>
      <c r="F126" s="139" t="s">
        <v>14</v>
      </c>
      <c r="G126" s="129"/>
      <c r="H126" s="129"/>
      <c r="I126" s="125" t="s">
        <v>15</v>
      </c>
      <c r="J126" s="140" t="s">
        <v>16</v>
      </c>
      <c r="K126" s="125" t="s">
        <v>17</v>
      </c>
      <c r="L126" s="125" t="s">
        <v>18</v>
      </c>
      <c r="M126" s="126"/>
      <c r="N126" s="1"/>
    </row>
    <row r="127" spans="1:14" ht="50.15" thickBot="1">
      <c r="A127" s="124"/>
      <c r="B127" s="124"/>
      <c r="C127" s="124"/>
      <c r="D127" s="127"/>
      <c r="E127" s="127"/>
      <c r="F127" s="6" t="s">
        <v>19</v>
      </c>
      <c r="G127" s="6" t="s">
        <v>20</v>
      </c>
      <c r="H127" s="6" t="s">
        <v>21</v>
      </c>
      <c r="I127" s="127"/>
      <c r="J127" s="121"/>
      <c r="K127" s="127"/>
      <c r="L127" s="127"/>
      <c r="M127" s="127"/>
      <c r="N127" s="1"/>
    </row>
    <row r="128" spans="1:14" ht="15" thickBot="1">
      <c r="A128" s="7">
        <v>1</v>
      </c>
      <c r="B128" s="7">
        <v>2</v>
      </c>
      <c r="C128" s="8">
        <v>3</v>
      </c>
      <c r="D128" s="9">
        <v>4</v>
      </c>
      <c r="E128" s="9">
        <v>5</v>
      </c>
      <c r="F128" s="9">
        <v>6</v>
      </c>
      <c r="G128" s="7">
        <v>7</v>
      </c>
      <c r="H128" s="7">
        <v>8</v>
      </c>
      <c r="I128" s="7">
        <v>9</v>
      </c>
      <c r="J128" s="7">
        <v>10</v>
      </c>
      <c r="K128" s="7">
        <v>11</v>
      </c>
      <c r="L128" s="7">
        <v>12</v>
      </c>
      <c r="M128" s="7">
        <v>13</v>
      </c>
      <c r="N128" s="33"/>
    </row>
    <row r="129" spans="1:14" ht="24.9">
      <c r="A129" s="34" t="s">
        <v>56</v>
      </c>
      <c r="B129" s="35" t="s">
        <v>23</v>
      </c>
      <c r="C129" s="108" t="s">
        <v>57</v>
      </c>
      <c r="D129" s="36" t="s">
        <v>46</v>
      </c>
      <c r="E129" s="39">
        <v>2</v>
      </c>
      <c r="F129" s="38">
        <v>0</v>
      </c>
      <c r="G129" s="38">
        <v>0</v>
      </c>
      <c r="H129" s="39">
        <v>2</v>
      </c>
      <c r="I129" s="38">
        <v>0</v>
      </c>
      <c r="J129" s="38">
        <v>2</v>
      </c>
      <c r="K129" s="38">
        <v>0</v>
      </c>
      <c r="L129" s="38">
        <v>0</v>
      </c>
      <c r="M129" s="42">
        <f t="shared" ref="M129:M133" si="10">SUM(I129*5,J129*4,K129*3,L129*2)/H129</f>
        <v>4</v>
      </c>
      <c r="N129" s="1"/>
    </row>
    <row r="130" spans="1:14" ht="15.45">
      <c r="A130" s="34" t="s">
        <v>56</v>
      </c>
      <c r="B130" s="35" t="s">
        <v>23</v>
      </c>
      <c r="C130" s="109" t="s">
        <v>58</v>
      </c>
      <c r="D130" s="110" t="s">
        <v>50</v>
      </c>
      <c r="E130" s="39">
        <v>2</v>
      </c>
      <c r="F130" s="38">
        <v>0</v>
      </c>
      <c r="G130" s="38">
        <v>0</v>
      </c>
      <c r="H130" s="39">
        <v>2</v>
      </c>
      <c r="I130" s="38">
        <v>1</v>
      </c>
      <c r="J130" s="38">
        <v>1</v>
      </c>
      <c r="K130" s="38">
        <v>0</v>
      </c>
      <c r="L130" s="38">
        <v>0</v>
      </c>
      <c r="M130" s="42">
        <f t="shared" si="10"/>
        <v>4.5</v>
      </c>
      <c r="N130" s="1"/>
    </row>
    <row r="131" spans="1:14" ht="15.45">
      <c r="A131" s="34" t="s">
        <v>56</v>
      </c>
      <c r="B131" s="35" t="s">
        <v>23</v>
      </c>
      <c r="C131" s="109" t="s">
        <v>59</v>
      </c>
      <c r="D131" s="36" t="s">
        <v>60</v>
      </c>
      <c r="E131" s="39">
        <v>2</v>
      </c>
      <c r="F131" s="38">
        <v>0</v>
      </c>
      <c r="G131" s="95">
        <v>0</v>
      </c>
      <c r="H131" s="39">
        <v>2</v>
      </c>
      <c r="I131" s="38">
        <v>1</v>
      </c>
      <c r="J131" s="95">
        <v>1</v>
      </c>
      <c r="K131" s="95">
        <v>0</v>
      </c>
      <c r="L131" s="38">
        <v>0</v>
      </c>
      <c r="M131" s="44">
        <f t="shared" si="10"/>
        <v>4.5</v>
      </c>
      <c r="N131" s="1"/>
    </row>
    <row r="132" spans="1:14" ht="15.9" thickBot="1">
      <c r="A132" s="34" t="s">
        <v>56</v>
      </c>
      <c r="B132" s="35" t="s">
        <v>23</v>
      </c>
      <c r="C132" s="110" t="s">
        <v>61</v>
      </c>
      <c r="D132" s="36" t="s">
        <v>46</v>
      </c>
      <c r="E132" s="39">
        <v>2</v>
      </c>
      <c r="F132" s="38">
        <v>0</v>
      </c>
      <c r="G132" s="38">
        <v>0</v>
      </c>
      <c r="H132" s="39">
        <v>2</v>
      </c>
      <c r="I132" s="38">
        <v>0</v>
      </c>
      <c r="J132" s="38">
        <v>2</v>
      </c>
      <c r="K132" s="38">
        <v>0</v>
      </c>
      <c r="L132" s="38">
        <v>0</v>
      </c>
      <c r="M132" s="44">
        <f t="shared" si="10"/>
        <v>4</v>
      </c>
      <c r="N132" s="1"/>
    </row>
    <row r="133" spans="1:14" ht="15.9" thickBot="1">
      <c r="A133" s="52" t="s">
        <v>30</v>
      </c>
      <c r="B133" s="25"/>
      <c r="C133" s="26"/>
      <c r="D133" s="26"/>
      <c r="E133" s="26">
        <f t="shared" ref="E133:L133" si="11">SUM(E129:E132)</f>
        <v>8</v>
      </c>
      <c r="F133" s="26">
        <f t="shared" si="11"/>
        <v>0</v>
      </c>
      <c r="G133" s="26">
        <f t="shared" si="11"/>
        <v>0</v>
      </c>
      <c r="H133" s="26">
        <f t="shared" si="11"/>
        <v>8</v>
      </c>
      <c r="I133" s="26">
        <f t="shared" si="11"/>
        <v>2</v>
      </c>
      <c r="J133" s="26">
        <f t="shared" si="11"/>
        <v>6</v>
      </c>
      <c r="K133" s="26">
        <f t="shared" si="11"/>
        <v>0</v>
      </c>
      <c r="L133" s="111">
        <f t="shared" si="11"/>
        <v>0</v>
      </c>
      <c r="M133" s="112">
        <f t="shared" si="10"/>
        <v>4.25</v>
      </c>
      <c r="N133" s="1"/>
    </row>
    <row r="134" spans="1:14">
      <c r="A134" s="28"/>
      <c r="B134" s="54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4" ht="15.45">
      <c r="A135" s="1"/>
      <c r="B135" s="55"/>
      <c r="C135" s="1"/>
      <c r="D135" s="1"/>
      <c r="E135" s="1"/>
      <c r="F135" s="1"/>
      <c r="G135" s="1"/>
      <c r="H135" s="134" t="s">
        <v>31</v>
      </c>
      <c r="I135" s="135"/>
      <c r="J135" s="135"/>
      <c r="K135" s="135"/>
      <c r="L135" s="135"/>
      <c r="M135" s="135"/>
      <c r="N135" s="1"/>
    </row>
    <row r="136" spans="1:14" ht="15.45">
      <c r="A136" s="29"/>
      <c r="B136" s="56"/>
      <c r="C136" s="29"/>
      <c r="D136" s="29"/>
      <c r="E136" s="1"/>
      <c r="F136" s="1"/>
      <c r="G136" s="1"/>
      <c r="H136" s="1"/>
      <c r="I136" s="1"/>
      <c r="J136" s="1"/>
      <c r="K136" s="136"/>
      <c r="L136" s="118"/>
      <c r="M136" s="118"/>
      <c r="N136" s="1"/>
    </row>
    <row r="137" spans="1:14" ht="15.45">
      <c r="A137" s="137"/>
      <c r="B137" s="118"/>
      <c r="C137" s="118"/>
      <c r="D137" s="30"/>
      <c r="E137" s="1"/>
      <c r="F137" s="1"/>
      <c r="G137" s="1"/>
      <c r="H137" s="31"/>
      <c r="I137" s="31"/>
      <c r="J137" s="31"/>
      <c r="K137" s="31"/>
      <c r="L137" s="31"/>
      <c r="M137" s="31"/>
      <c r="N137" s="31"/>
    </row>
    <row r="138" spans="1:14" ht="15.45">
      <c r="A138" s="29"/>
      <c r="B138" s="56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5.45">
      <c r="A139" s="29"/>
      <c r="B139" s="56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5.45">
      <c r="A140" s="29"/>
      <c r="B140" s="56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ht="15.45">
      <c r="A141" s="29"/>
      <c r="B141" s="56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ht="15.45">
      <c r="A142" s="29"/>
      <c r="B142" s="56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5.45">
      <c r="A143" s="29"/>
      <c r="B143" s="56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</sheetData>
  <mergeCells count="117">
    <mergeCell ref="E8:H8"/>
    <mergeCell ref="A9:A11"/>
    <mergeCell ref="B9:B11"/>
    <mergeCell ref="C9:C11"/>
    <mergeCell ref="D9:D11"/>
    <mergeCell ref="E9:H9"/>
    <mergeCell ref="A1:M1"/>
    <mergeCell ref="A2:M2"/>
    <mergeCell ref="A3:M4"/>
    <mergeCell ref="A5:M5"/>
    <mergeCell ref="A6:M6"/>
    <mergeCell ref="A7:N7"/>
    <mergeCell ref="N9:N11"/>
    <mergeCell ref="A22:M24"/>
    <mergeCell ref="H26:M26"/>
    <mergeCell ref="K27:M27"/>
    <mergeCell ref="A28:C28"/>
    <mergeCell ref="A29:M29"/>
    <mergeCell ref="A30:M30"/>
    <mergeCell ref="I9:L9"/>
    <mergeCell ref="M9:M11"/>
    <mergeCell ref="E10:E11"/>
    <mergeCell ref="F10:H10"/>
    <mergeCell ref="I10:I11"/>
    <mergeCell ref="J10:J11"/>
    <mergeCell ref="K10:K11"/>
    <mergeCell ref="L10:L11"/>
    <mergeCell ref="A31:M32"/>
    <mergeCell ref="A33:M33"/>
    <mergeCell ref="A34:M34"/>
    <mergeCell ref="A35:N35"/>
    <mergeCell ref="E36:H36"/>
    <mergeCell ref="A37:A39"/>
    <mergeCell ref="B37:B39"/>
    <mergeCell ref="C37:C39"/>
    <mergeCell ref="D37:D39"/>
    <mergeCell ref="E37:H37"/>
    <mergeCell ref="H53:M53"/>
    <mergeCell ref="K54:M54"/>
    <mergeCell ref="A55:C55"/>
    <mergeCell ref="A56:M56"/>
    <mergeCell ref="A57:M57"/>
    <mergeCell ref="A58:M59"/>
    <mergeCell ref="I37:L37"/>
    <mergeCell ref="M37:M39"/>
    <mergeCell ref="E38:E39"/>
    <mergeCell ref="F38:H38"/>
    <mergeCell ref="I38:I39"/>
    <mergeCell ref="J38:J39"/>
    <mergeCell ref="K38:K39"/>
    <mergeCell ref="L38:L39"/>
    <mergeCell ref="A60:M60"/>
    <mergeCell ref="A61:M61"/>
    <mergeCell ref="A62:N62"/>
    <mergeCell ref="E63:H63"/>
    <mergeCell ref="A64:A66"/>
    <mergeCell ref="B64:B66"/>
    <mergeCell ref="C64:C66"/>
    <mergeCell ref="D64:D66"/>
    <mergeCell ref="E64:H64"/>
    <mergeCell ref="I64:L64"/>
    <mergeCell ref="H89:M89"/>
    <mergeCell ref="K90:M90"/>
    <mergeCell ref="A91:C91"/>
    <mergeCell ref="A92:M92"/>
    <mergeCell ref="A93:M93"/>
    <mergeCell ref="A94:M95"/>
    <mergeCell ref="M64:M66"/>
    <mergeCell ref="E65:E66"/>
    <mergeCell ref="F65:H65"/>
    <mergeCell ref="I65:I66"/>
    <mergeCell ref="J65:J66"/>
    <mergeCell ref="K65:K66"/>
    <mergeCell ref="L65:L66"/>
    <mergeCell ref="A96:M96"/>
    <mergeCell ref="A97:M97"/>
    <mergeCell ref="A98:M98"/>
    <mergeCell ref="A99:N99"/>
    <mergeCell ref="A100:A102"/>
    <mergeCell ref="B100:B102"/>
    <mergeCell ref="C100:C102"/>
    <mergeCell ref="D100:D102"/>
    <mergeCell ref="E100:H100"/>
    <mergeCell ref="I100:L100"/>
    <mergeCell ref="A117:M117"/>
    <mergeCell ref="A118:M118"/>
    <mergeCell ref="A119:M120"/>
    <mergeCell ref="M100:M102"/>
    <mergeCell ref="E101:E102"/>
    <mergeCell ref="F101:H101"/>
    <mergeCell ref="I101:I102"/>
    <mergeCell ref="J101:J102"/>
    <mergeCell ref="K101:K102"/>
    <mergeCell ref="L101:L102"/>
    <mergeCell ref="H114:M114"/>
    <mergeCell ref="A115:C115"/>
    <mergeCell ref="K115:M115"/>
    <mergeCell ref="H135:M135"/>
    <mergeCell ref="K136:M136"/>
    <mergeCell ref="A137:C137"/>
    <mergeCell ref="M125:M127"/>
    <mergeCell ref="E126:E127"/>
    <mergeCell ref="F126:H126"/>
    <mergeCell ref="I126:I127"/>
    <mergeCell ref="J126:J127"/>
    <mergeCell ref="K126:K127"/>
    <mergeCell ref="L126:L127"/>
    <mergeCell ref="A121:M121"/>
    <mergeCell ref="A122:M122"/>
    <mergeCell ref="A123:M123"/>
    <mergeCell ref="E124:H124"/>
    <mergeCell ref="A125:A127"/>
    <mergeCell ref="B125:B127"/>
    <mergeCell ref="C125:C127"/>
    <mergeCell ref="D125:D127"/>
    <mergeCell ref="E125:H125"/>
    <mergeCell ref="I125:L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Дизайн середовища</dc:creator>
  <cp:lastModifiedBy>Nazar Pogoretskiy</cp:lastModifiedBy>
  <dcterms:created xsi:type="dcterms:W3CDTF">2026-06-23T12:18:01Z</dcterms:created>
  <dcterms:modified xsi:type="dcterms:W3CDTF">2026-06-25T16:27:16Z</dcterms:modified>
</cp:coreProperties>
</file>