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овая папка\аналіз якості успішномті 25-26\2 семестр\"/>
    </mc:Choice>
  </mc:AlternateContent>
  <xr:revisionPtr revIDLastSave="0" documentId="13_ncr:1_{27590398-96CE-40E7-9AA2-7204143167DE}" xr6:coauthVersionLast="47" xr6:coauthVersionMax="47" xr10:uidLastSave="{00000000-0000-0000-0000-000000000000}"/>
  <bookViews>
    <workbookView xWindow="-103" yWindow="-103" windowWidth="22149" windowHeight="13200" xr2:uid="{015BC52D-2877-46FF-B055-615498A421E8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6" i="1" l="1"/>
  <c r="J116" i="1"/>
  <c r="K116" i="1"/>
  <c r="L116" i="1"/>
  <c r="H116" i="1"/>
  <c r="E116" i="1"/>
  <c r="G116" i="1"/>
  <c r="M115" i="1"/>
  <c r="M109" i="1"/>
  <c r="M107" i="1"/>
  <c r="M105" i="1"/>
  <c r="M103" i="1"/>
  <c r="M24" i="1"/>
  <c r="E55" i="1"/>
  <c r="M16" i="1"/>
  <c r="M17" i="1"/>
  <c r="M18" i="1"/>
  <c r="M19" i="1"/>
  <c r="M20" i="1"/>
  <c r="M21" i="1"/>
  <c r="M22" i="1"/>
  <c r="M23" i="1"/>
  <c r="M15" i="1"/>
  <c r="E25" i="1"/>
  <c r="F25" i="1"/>
  <c r="G25" i="1"/>
  <c r="H25" i="1"/>
  <c r="I25" i="1"/>
  <c r="J25" i="1"/>
  <c r="K25" i="1"/>
  <c r="L25" i="1"/>
  <c r="M45" i="1"/>
  <c r="M46" i="1"/>
  <c r="M47" i="1"/>
  <c r="M48" i="1"/>
  <c r="M49" i="1"/>
  <c r="M50" i="1"/>
  <c r="M51" i="1"/>
  <c r="M52" i="1"/>
  <c r="M53" i="1"/>
  <c r="M54" i="1"/>
  <c r="F55" i="1"/>
  <c r="G55" i="1"/>
  <c r="H55" i="1"/>
  <c r="I55" i="1"/>
  <c r="J55" i="1"/>
  <c r="K55" i="1"/>
  <c r="L55" i="1"/>
  <c r="M77" i="1"/>
  <c r="M78" i="1"/>
  <c r="M79" i="1"/>
  <c r="M80" i="1"/>
  <c r="E81" i="1"/>
  <c r="F81" i="1"/>
  <c r="G81" i="1"/>
  <c r="H81" i="1"/>
  <c r="I81" i="1"/>
  <c r="J81" i="1"/>
  <c r="K81" i="1"/>
  <c r="L81" i="1"/>
  <c r="M102" i="1"/>
  <c r="M104" i="1"/>
  <c r="M106" i="1"/>
  <c r="M108" i="1"/>
  <c r="M110" i="1"/>
  <c r="M111" i="1"/>
  <c r="M112" i="1"/>
  <c r="M113" i="1"/>
  <c r="M114" i="1"/>
  <c r="F116" i="1"/>
  <c r="E137" i="1"/>
  <c r="F137" i="1"/>
  <c r="G137" i="1"/>
  <c r="H137" i="1"/>
  <c r="I137" i="1"/>
  <c r="J137" i="1"/>
  <c r="K137" i="1"/>
  <c r="L137" i="1"/>
  <c r="M116" i="1" l="1"/>
  <c r="M55" i="1"/>
  <c r="M81" i="1"/>
  <c r="M25" i="1"/>
  <c r="M137" i="1"/>
</calcChain>
</file>

<file path=xl/sharedStrings.xml><?xml version="1.0" encoding="utf-8"?>
<sst xmlns="http://schemas.openxmlformats.org/spreadsheetml/2006/main" count="290" uniqueCount="62">
  <si>
    <t xml:space="preserve">       Київська державна академія декоративно-прикладного мистецтва і дизайну імені Михайла Бойчука</t>
  </si>
  <si>
    <t>Факультет   "ДИЗАЙН"</t>
  </si>
  <si>
    <t>Денна форма навчання</t>
  </si>
  <si>
    <t>Я К І С Т Ь   У С П І Ш Н О С Т І   С Т У Д Е Н Т І В</t>
  </si>
  <si>
    <t xml:space="preserve">                                                                                               Кафедри рисунка</t>
  </si>
  <si>
    <t xml:space="preserve">                               (зимової/літньої)</t>
  </si>
  <si>
    <t>Курс</t>
  </si>
  <si>
    <t>Група</t>
  </si>
  <si>
    <t>Навчальна
дисципліна</t>
  </si>
  <si>
    <t>Викладач</t>
  </si>
  <si>
    <t>Загальний контингент</t>
  </si>
  <si>
    <t>Контингент студентів,
які склали підсумкові контрольні заходи</t>
  </si>
  <si>
    <t>Середній
бал</t>
  </si>
  <si>
    <t>Примітка</t>
  </si>
  <si>
    <t>Всього</t>
  </si>
  <si>
    <t>з них:</t>
  </si>
  <si>
    <t xml:space="preserve">на 
"відмінно" </t>
  </si>
  <si>
    <t>на
"добре"</t>
  </si>
  <si>
    <t>на
"задо-вільно"</t>
  </si>
  <si>
    <t>на
"незадо-
вільно"</t>
  </si>
  <si>
    <t>не 
допущені</t>
  </si>
  <si>
    <t>не 
з'явились</t>
  </si>
  <si>
    <t>склали 
іспити, заліки</t>
  </si>
  <si>
    <t>І</t>
  </si>
  <si>
    <t>ГД-1</t>
  </si>
  <si>
    <t>рисунок, пласт.анат.</t>
  </si>
  <si>
    <t>Шпак В.О.</t>
  </si>
  <si>
    <t>ГД-2</t>
  </si>
  <si>
    <t>ГД-3</t>
  </si>
  <si>
    <t>Деяк М.М.</t>
  </si>
  <si>
    <t>ГД-4</t>
  </si>
  <si>
    <t>ГД-5</t>
  </si>
  <si>
    <t>ДС-1</t>
  </si>
  <si>
    <t>ДС-2</t>
  </si>
  <si>
    <t>ПД</t>
  </si>
  <si>
    <t>Кириченко М.С.</t>
  </si>
  <si>
    <t xml:space="preserve">        Всього:</t>
  </si>
  <si>
    <t>Лаборант</t>
  </si>
  <si>
    <t xml:space="preserve">                          Реутова Т.В.</t>
  </si>
  <si>
    <t>Завідувач кафедри                             Шпак В.О.                                                 ____________________</t>
  </si>
  <si>
    <t>ІІ</t>
  </si>
  <si>
    <t>Сивирин Ю.В.</t>
  </si>
  <si>
    <t>Антонова Я.В.</t>
  </si>
  <si>
    <t>ГД-6</t>
  </si>
  <si>
    <t>ГД-7</t>
  </si>
  <si>
    <t>Крижановський О.А.</t>
  </si>
  <si>
    <t xml:space="preserve">                                     (зимової/літньої)</t>
  </si>
  <si>
    <t>ІІІ</t>
  </si>
  <si>
    <t>Коновал В.І.</t>
  </si>
  <si>
    <t xml:space="preserve">Лаборант                        </t>
  </si>
  <si>
    <t>ІV</t>
  </si>
  <si>
    <t>рисунок</t>
  </si>
  <si>
    <t>рисунок за фахом (вибіркова)</t>
  </si>
  <si>
    <t>Кириченко.М.І.</t>
  </si>
  <si>
    <t>Гула Є.П.</t>
  </si>
  <si>
    <t xml:space="preserve">                                (зимової/літньої)</t>
  </si>
  <si>
    <t xml:space="preserve">                         Реутова Т.В.</t>
  </si>
  <si>
    <t>МД-2</t>
  </si>
  <si>
    <t>МД- 1</t>
  </si>
  <si>
    <t xml:space="preserve">пласт.анат.  </t>
  </si>
  <si>
    <t xml:space="preserve">пласт.анат. </t>
  </si>
  <si>
    <t>за результатами літньої заліково-екзаменаційної сесії 2025 - 2026 н.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</si>
</sst>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vertAlign val="superscript"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36363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1" fontId="9" fillId="0" borderId="15" xfId="0" applyNumberFormat="1" applyFont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19" xfId="0" applyFont="1" applyBorder="1" applyAlignment="1">
      <alignment horizontal="left" vertical="center"/>
    </xf>
    <xf numFmtId="1" fontId="10" fillId="0" borderId="16" xfId="0" applyNumberFormat="1" applyFont="1" applyBorder="1" applyAlignment="1">
      <alignment horizontal="left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" fontId="10" fillId="0" borderId="15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12" fillId="0" borderId="2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" fontId="8" fillId="0" borderId="14" xfId="0" applyNumberFormat="1" applyFont="1" applyBorder="1" applyAlignment="1">
      <alignment horizontal="left" vertical="center"/>
    </xf>
    <xf numFmtId="0" fontId="8" fillId="0" borderId="1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11" fillId="0" borderId="13" xfId="0" applyFont="1" applyBorder="1" applyAlignment="1">
      <alignment vertical="center"/>
    </xf>
    <xf numFmtId="1" fontId="10" fillId="0" borderId="14" xfId="0" applyNumberFormat="1" applyFont="1" applyBorder="1" applyAlignment="1">
      <alignment horizontal="left" vertical="center"/>
    </xf>
    <xf numFmtId="0" fontId="8" fillId="0" borderId="19" xfId="0" applyFont="1" applyBorder="1" applyAlignment="1">
      <alignment vertical="center"/>
    </xf>
    <xf numFmtId="1" fontId="9" fillId="0" borderId="14" xfId="0" applyNumberFormat="1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/>
    <xf numFmtId="0" fontId="8" fillId="0" borderId="33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1580-714C-48AB-88FF-366F6E3DFBAD}">
  <dimension ref="A1:N144"/>
  <sheetViews>
    <sheetView tabSelected="1" workbookViewId="0">
      <selection activeCell="A127" sqref="A127:M127"/>
    </sheetView>
  </sheetViews>
  <sheetFormatPr defaultRowHeight="14.6" x14ac:dyDescent="0.4"/>
  <cols>
    <col min="3" max="3" width="31.84375" customWidth="1"/>
    <col min="4" max="4" width="20.84375" customWidth="1"/>
  </cols>
  <sheetData>
    <row r="1" spans="1:14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45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45" x14ac:dyDescent="0.4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3"/>
    </row>
    <row r="4" spans="1:14" ht="15.45" x14ac:dyDescent="0.4">
      <c r="A4" s="70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3"/>
    </row>
    <row r="5" spans="1:14" ht="15.45" x14ac:dyDescent="0.4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3"/>
    </row>
    <row r="6" spans="1:14" ht="15.45" x14ac:dyDescent="0.4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3"/>
    </row>
    <row r="7" spans="1:14" ht="15.45" x14ac:dyDescent="0.4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4"/>
    </row>
    <row r="8" spans="1:14" ht="15.45" x14ac:dyDescent="0.4">
      <c r="A8" s="73" t="s">
        <v>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4"/>
    </row>
    <row r="9" spans="1:14" ht="15.45" x14ac:dyDescent="0.4">
      <c r="A9" s="74" t="s">
        <v>61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</row>
    <row r="10" spans="1:14" ht="18" thickBot="1" x14ac:dyDescent="0.45">
      <c r="A10" s="5"/>
      <c r="B10" s="5"/>
      <c r="C10" s="5"/>
      <c r="D10" s="5"/>
      <c r="E10" s="63" t="s">
        <v>5</v>
      </c>
      <c r="F10" s="63"/>
      <c r="G10" s="63"/>
      <c r="H10" s="63"/>
      <c r="I10" s="6"/>
      <c r="J10" s="6"/>
      <c r="K10" s="7"/>
      <c r="L10" s="7"/>
      <c r="M10" s="5"/>
      <c r="N10" s="5"/>
    </row>
    <row r="11" spans="1:14" ht="42" customHeight="1" thickBot="1" x14ac:dyDescent="0.45">
      <c r="A11" s="64" t="s">
        <v>6</v>
      </c>
      <c r="B11" s="64" t="s">
        <v>7</v>
      </c>
      <c r="C11" s="64" t="s">
        <v>8</v>
      </c>
      <c r="D11" s="64" t="s">
        <v>9</v>
      </c>
      <c r="E11" s="67" t="s">
        <v>10</v>
      </c>
      <c r="F11" s="68"/>
      <c r="G11" s="68"/>
      <c r="H11" s="69"/>
      <c r="I11" s="79" t="s">
        <v>11</v>
      </c>
      <c r="J11" s="80"/>
      <c r="K11" s="80"/>
      <c r="L11" s="81"/>
      <c r="M11" s="82" t="s">
        <v>12</v>
      </c>
      <c r="N11" s="64" t="s">
        <v>13</v>
      </c>
    </row>
    <row r="12" spans="1:14" ht="15" thickBot="1" x14ac:dyDescent="0.45">
      <c r="A12" s="65"/>
      <c r="B12" s="65"/>
      <c r="C12" s="65"/>
      <c r="D12" s="65"/>
      <c r="E12" s="85" t="s">
        <v>14</v>
      </c>
      <c r="F12" s="87" t="s">
        <v>15</v>
      </c>
      <c r="G12" s="88"/>
      <c r="H12" s="89"/>
      <c r="I12" s="64" t="s">
        <v>16</v>
      </c>
      <c r="J12" s="64" t="s">
        <v>17</v>
      </c>
      <c r="K12" s="64" t="s">
        <v>18</v>
      </c>
      <c r="L12" s="64" t="s">
        <v>19</v>
      </c>
      <c r="M12" s="83"/>
      <c r="N12" s="65"/>
    </row>
    <row r="13" spans="1:14" ht="37.75" thickBot="1" x14ac:dyDescent="0.45">
      <c r="A13" s="66"/>
      <c r="B13" s="66"/>
      <c r="C13" s="66"/>
      <c r="D13" s="66"/>
      <c r="E13" s="86"/>
      <c r="F13" s="8" t="s">
        <v>20</v>
      </c>
      <c r="G13" s="8" t="s">
        <v>21</v>
      </c>
      <c r="H13" s="8" t="s">
        <v>22</v>
      </c>
      <c r="I13" s="66"/>
      <c r="J13" s="66"/>
      <c r="K13" s="66"/>
      <c r="L13" s="66"/>
      <c r="M13" s="84"/>
      <c r="N13" s="66"/>
    </row>
    <row r="14" spans="1:14" ht="15" thickBot="1" x14ac:dyDescent="0.45">
      <c r="A14" s="9">
        <v>1</v>
      </c>
      <c r="B14" s="10">
        <v>2</v>
      </c>
      <c r="C14" s="11">
        <v>3</v>
      </c>
      <c r="D14" s="12">
        <v>4</v>
      </c>
      <c r="E14" s="12">
        <v>5</v>
      </c>
      <c r="F14" s="12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9">
        <v>14</v>
      </c>
    </row>
    <row r="15" spans="1:14" ht="15.45" x14ac:dyDescent="0.4">
      <c r="A15" s="13" t="s">
        <v>23</v>
      </c>
      <c r="B15" s="14" t="s">
        <v>24</v>
      </c>
      <c r="C15" s="15" t="s">
        <v>25</v>
      </c>
      <c r="D15" s="16" t="s">
        <v>26</v>
      </c>
      <c r="E15" s="17">
        <v>13</v>
      </c>
      <c r="F15" s="18"/>
      <c r="G15" s="18">
        <v>0</v>
      </c>
      <c r="H15" s="18">
        <v>13</v>
      </c>
      <c r="I15" s="18">
        <v>7</v>
      </c>
      <c r="J15" s="19">
        <v>6</v>
      </c>
      <c r="K15" s="18">
        <v>0</v>
      </c>
      <c r="L15" s="20">
        <v>0</v>
      </c>
      <c r="M15" s="21">
        <f t="shared" ref="M15:M25" si="0">SUM(I15*5,J15*4,K15*3,L15*2)/H15</f>
        <v>4.5384615384615383</v>
      </c>
      <c r="N15" s="22"/>
    </row>
    <row r="16" spans="1:14" ht="15.45" x14ac:dyDescent="0.4">
      <c r="A16" s="13" t="s">
        <v>23</v>
      </c>
      <c r="B16" s="23" t="s">
        <v>27</v>
      </c>
      <c r="C16" s="15" t="s">
        <v>25</v>
      </c>
      <c r="D16" s="24" t="s">
        <v>26</v>
      </c>
      <c r="E16" s="25">
        <v>14</v>
      </c>
      <c r="F16" s="26"/>
      <c r="G16" s="26">
        <v>0</v>
      </c>
      <c r="H16" s="26">
        <v>14</v>
      </c>
      <c r="I16" s="27">
        <v>7</v>
      </c>
      <c r="J16" s="26">
        <v>7</v>
      </c>
      <c r="K16" s="28">
        <v>0</v>
      </c>
      <c r="L16" s="27">
        <v>0</v>
      </c>
      <c r="M16" s="21">
        <f t="shared" si="0"/>
        <v>4.5</v>
      </c>
      <c r="N16" s="22"/>
    </row>
    <row r="17" spans="1:14" ht="15.45" x14ac:dyDescent="0.4">
      <c r="A17" s="13" t="s">
        <v>23</v>
      </c>
      <c r="B17" s="23" t="s">
        <v>28</v>
      </c>
      <c r="C17" s="15" t="s">
        <v>25</v>
      </c>
      <c r="D17" s="30" t="s">
        <v>29</v>
      </c>
      <c r="E17" s="25">
        <v>13</v>
      </c>
      <c r="F17" s="26"/>
      <c r="G17" s="26">
        <v>0</v>
      </c>
      <c r="H17" s="26">
        <v>13</v>
      </c>
      <c r="I17" s="26">
        <v>5</v>
      </c>
      <c r="J17" s="26">
        <v>5</v>
      </c>
      <c r="K17" s="26">
        <v>3</v>
      </c>
      <c r="L17" s="27">
        <v>0</v>
      </c>
      <c r="M17" s="21">
        <f t="shared" si="0"/>
        <v>4.1538461538461542</v>
      </c>
      <c r="N17" s="22"/>
    </row>
    <row r="18" spans="1:14" ht="15.45" x14ac:dyDescent="0.4">
      <c r="A18" s="13" t="s">
        <v>23</v>
      </c>
      <c r="B18" s="14" t="s">
        <v>30</v>
      </c>
      <c r="C18" s="15" t="s">
        <v>25</v>
      </c>
      <c r="D18" s="30" t="s">
        <v>29</v>
      </c>
      <c r="E18" s="17">
        <v>14</v>
      </c>
      <c r="F18" s="18"/>
      <c r="G18" s="26">
        <v>0</v>
      </c>
      <c r="H18" s="18">
        <v>14</v>
      </c>
      <c r="I18" s="18">
        <v>7</v>
      </c>
      <c r="J18" s="26">
        <v>7</v>
      </c>
      <c r="K18" s="18">
        <v>0</v>
      </c>
      <c r="L18" s="20">
        <v>0</v>
      </c>
      <c r="M18" s="21">
        <f t="shared" si="0"/>
        <v>4.5</v>
      </c>
      <c r="N18" s="22"/>
    </row>
    <row r="19" spans="1:14" ht="15.45" x14ac:dyDescent="0.4">
      <c r="A19" s="13" t="s">
        <v>23</v>
      </c>
      <c r="B19" s="14" t="s">
        <v>31</v>
      </c>
      <c r="C19" s="15" t="s">
        <v>25</v>
      </c>
      <c r="D19" s="30" t="s">
        <v>29</v>
      </c>
      <c r="E19" s="17">
        <v>12</v>
      </c>
      <c r="F19" s="18"/>
      <c r="G19" s="18">
        <v>0</v>
      </c>
      <c r="H19" s="18">
        <v>12</v>
      </c>
      <c r="I19" s="18">
        <v>3</v>
      </c>
      <c r="J19" s="31">
        <v>7</v>
      </c>
      <c r="K19" s="31">
        <v>2</v>
      </c>
      <c r="L19" s="32">
        <v>0</v>
      </c>
      <c r="M19" s="21">
        <f t="shared" si="0"/>
        <v>4.083333333333333</v>
      </c>
      <c r="N19" s="22"/>
    </row>
    <row r="20" spans="1:14" ht="15.45" x14ac:dyDescent="0.4">
      <c r="A20" s="13" t="s">
        <v>23</v>
      </c>
      <c r="B20" s="93" t="s">
        <v>32</v>
      </c>
      <c r="C20" s="15" t="s">
        <v>25</v>
      </c>
      <c r="D20" s="16" t="s">
        <v>29</v>
      </c>
      <c r="E20" s="25">
        <v>10</v>
      </c>
      <c r="F20" s="26"/>
      <c r="G20" s="26">
        <v>1</v>
      </c>
      <c r="H20" s="26">
        <v>9</v>
      </c>
      <c r="I20" s="18">
        <v>4</v>
      </c>
      <c r="J20" s="18">
        <v>5</v>
      </c>
      <c r="K20" s="18">
        <v>0</v>
      </c>
      <c r="L20" s="27">
        <v>0</v>
      </c>
      <c r="M20" s="21">
        <f t="shared" si="0"/>
        <v>4.4444444444444446</v>
      </c>
      <c r="N20" s="22"/>
    </row>
    <row r="21" spans="1:14" ht="15.45" x14ac:dyDescent="0.4">
      <c r="A21" s="13" t="s">
        <v>23</v>
      </c>
      <c r="B21" s="23" t="s">
        <v>33</v>
      </c>
      <c r="C21" s="15" t="s">
        <v>25</v>
      </c>
      <c r="D21" s="16" t="s">
        <v>29</v>
      </c>
      <c r="E21" s="25">
        <v>9</v>
      </c>
      <c r="F21" s="26"/>
      <c r="G21" s="26">
        <v>1</v>
      </c>
      <c r="H21" s="26">
        <v>8</v>
      </c>
      <c r="I21" s="26">
        <v>4</v>
      </c>
      <c r="J21" s="26">
        <v>4</v>
      </c>
      <c r="K21" s="18">
        <v>0</v>
      </c>
      <c r="L21" s="27">
        <v>0</v>
      </c>
      <c r="M21" s="21">
        <f t="shared" si="0"/>
        <v>4.5</v>
      </c>
      <c r="N21" s="22"/>
    </row>
    <row r="22" spans="1:14" ht="15.45" x14ac:dyDescent="0.4">
      <c r="A22" s="13" t="s">
        <v>23</v>
      </c>
      <c r="B22" s="34" t="s">
        <v>34</v>
      </c>
      <c r="C22" s="15" t="s">
        <v>25</v>
      </c>
      <c r="D22" s="35" t="s">
        <v>35</v>
      </c>
      <c r="E22" s="25">
        <v>5</v>
      </c>
      <c r="F22" s="26"/>
      <c r="G22" s="26">
        <v>0</v>
      </c>
      <c r="H22" s="26">
        <v>5</v>
      </c>
      <c r="I22" s="26">
        <v>1</v>
      </c>
      <c r="J22" s="26">
        <v>3</v>
      </c>
      <c r="K22" s="26">
        <v>1</v>
      </c>
      <c r="L22" s="27">
        <v>0</v>
      </c>
      <c r="M22" s="21">
        <f t="shared" si="0"/>
        <v>4</v>
      </c>
      <c r="N22" s="22"/>
    </row>
    <row r="23" spans="1:14" ht="15.45" x14ac:dyDescent="0.4">
      <c r="A23" s="61" t="s">
        <v>23</v>
      </c>
      <c r="B23" s="62" t="s">
        <v>58</v>
      </c>
      <c r="C23" s="48" t="s">
        <v>59</v>
      </c>
      <c r="D23" s="58" t="s">
        <v>54</v>
      </c>
      <c r="E23" s="25">
        <v>11</v>
      </c>
      <c r="F23" s="26"/>
      <c r="G23" s="26">
        <v>0</v>
      </c>
      <c r="H23" s="26">
        <v>11</v>
      </c>
      <c r="I23" s="26">
        <v>6</v>
      </c>
      <c r="J23" s="26">
        <v>5</v>
      </c>
      <c r="K23" s="26"/>
      <c r="L23" s="26">
        <v>0</v>
      </c>
      <c r="M23" s="21">
        <f t="shared" si="0"/>
        <v>4.5454545454545459</v>
      </c>
      <c r="N23" s="60"/>
    </row>
    <row r="24" spans="1:14" ht="15.45" x14ac:dyDescent="0.4">
      <c r="A24" s="61" t="s">
        <v>23</v>
      </c>
      <c r="B24" s="62" t="s">
        <v>57</v>
      </c>
      <c r="C24" s="48" t="s">
        <v>60</v>
      </c>
      <c r="D24" s="58" t="s">
        <v>54</v>
      </c>
      <c r="E24" s="25">
        <v>11</v>
      </c>
      <c r="F24" s="26"/>
      <c r="G24" s="26">
        <v>0</v>
      </c>
      <c r="H24" s="26">
        <v>11</v>
      </c>
      <c r="I24" s="26">
        <v>9</v>
      </c>
      <c r="J24" s="26">
        <v>2</v>
      </c>
      <c r="K24" s="26">
        <v>0</v>
      </c>
      <c r="L24" s="26">
        <v>0</v>
      </c>
      <c r="M24" s="21">
        <f t="shared" ref="M24" si="1">SUM(I24*5,J24*4,K24*3,L24*2)/H24</f>
        <v>4.8181818181818183</v>
      </c>
      <c r="N24" s="60"/>
    </row>
    <row r="25" spans="1:14" ht="15.9" thickBot="1" x14ac:dyDescent="0.45">
      <c r="A25" s="75" t="s">
        <v>36</v>
      </c>
      <c r="B25" s="76"/>
      <c r="C25" s="76"/>
      <c r="D25" s="77"/>
      <c r="E25" s="36">
        <f>SUM(E15:E22)</f>
        <v>90</v>
      </c>
      <c r="F25" s="37">
        <f>SUM(F16:F22)</f>
        <v>0</v>
      </c>
      <c r="G25" s="37">
        <f>SUM(G16:G22)</f>
        <v>2</v>
      </c>
      <c r="H25" s="37">
        <f>SUM(H15:H22)</f>
        <v>88</v>
      </c>
      <c r="I25" s="37">
        <f>SUM(I15:I22)</f>
        <v>38</v>
      </c>
      <c r="J25" s="37">
        <f>SUM(J15:J22)</f>
        <v>44</v>
      </c>
      <c r="K25" s="37">
        <f>SUM(K15:K22)</f>
        <v>6</v>
      </c>
      <c r="L25" s="38">
        <f>SUM(L15:L22)</f>
        <v>0</v>
      </c>
      <c r="M25" s="21">
        <f t="shared" si="0"/>
        <v>4.3636363636363633</v>
      </c>
      <c r="N25" s="40"/>
    </row>
    <row r="26" spans="1:14" x14ac:dyDescent="0.4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</row>
    <row r="27" spans="1:14" x14ac:dyDescent="0.4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x14ac:dyDescent="0.4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2"/>
    </row>
    <row r="29" spans="1:14" ht="15.45" x14ac:dyDescent="0.4">
      <c r="A29" s="3" t="s">
        <v>37</v>
      </c>
      <c r="B29" s="3"/>
      <c r="C29" s="3" t="s">
        <v>38</v>
      </c>
      <c r="D29" s="3"/>
      <c r="E29" s="3"/>
      <c r="F29" s="3"/>
      <c r="G29" s="3"/>
      <c r="H29" s="78" t="s">
        <v>39</v>
      </c>
      <c r="I29" s="78"/>
      <c r="J29" s="78"/>
      <c r="K29" s="78"/>
      <c r="L29" s="78"/>
      <c r="M29" s="78"/>
      <c r="N29" s="42"/>
    </row>
    <row r="30" spans="1:14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45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45" x14ac:dyDescent="0.4">
      <c r="A33" s="70" t="s">
        <v>0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3"/>
    </row>
    <row r="34" spans="1:14" ht="15.45" x14ac:dyDescent="0.4">
      <c r="A34" s="70" t="s">
        <v>1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3"/>
    </row>
    <row r="35" spans="1:14" ht="15.45" x14ac:dyDescent="0.4">
      <c r="A35" s="71" t="s">
        <v>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3"/>
    </row>
    <row r="36" spans="1:14" ht="15.45" x14ac:dyDescent="0.4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3"/>
    </row>
    <row r="37" spans="1:14" ht="15.45" x14ac:dyDescent="0.4">
      <c r="A37" s="72" t="s">
        <v>3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4"/>
    </row>
    <row r="38" spans="1:14" ht="15.45" x14ac:dyDescent="0.4">
      <c r="A38" s="73" t="s">
        <v>4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4"/>
    </row>
    <row r="39" spans="1:14" ht="15.45" x14ac:dyDescent="0.4">
      <c r="A39" s="74" t="s">
        <v>61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</row>
    <row r="40" spans="1:14" ht="18" thickBot="1" x14ac:dyDescent="0.45">
      <c r="A40" s="5"/>
      <c r="B40" s="5"/>
      <c r="C40" s="5"/>
      <c r="D40" s="5"/>
      <c r="E40" s="63" t="s">
        <v>5</v>
      </c>
      <c r="F40" s="63"/>
      <c r="G40" s="63"/>
      <c r="H40" s="63"/>
      <c r="I40" s="6"/>
      <c r="J40" s="6"/>
      <c r="K40" s="7"/>
      <c r="L40" s="7"/>
      <c r="M40" s="5"/>
      <c r="N40" s="5"/>
    </row>
    <row r="41" spans="1:14" ht="42" customHeight="1" thickBot="1" x14ac:dyDescent="0.45">
      <c r="A41" s="64" t="s">
        <v>6</v>
      </c>
      <c r="B41" s="64" t="s">
        <v>7</v>
      </c>
      <c r="C41" s="64" t="s">
        <v>8</v>
      </c>
      <c r="D41" s="64" t="s">
        <v>9</v>
      </c>
      <c r="E41" s="67" t="s">
        <v>10</v>
      </c>
      <c r="F41" s="68"/>
      <c r="G41" s="68"/>
      <c r="H41" s="69"/>
      <c r="I41" s="79" t="s">
        <v>11</v>
      </c>
      <c r="J41" s="80"/>
      <c r="K41" s="80"/>
      <c r="L41" s="81"/>
      <c r="M41" s="82" t="s">
        <v>12</v>
      </c>
      <c r="N41" s="64" t="s">
        <v>13</v>
      </c>
    </row>
    <row r="42" spans="1:14" ht="15" thickBot="1" x14ac:dyDescent="0.45">
      <c r="A42" s="65"/>
      <c r="B42" s="65"/>
      <c r="C42" s="65"/>
      <c r="D42" s="65"/>
      <c r="E42" s="85" t="s">
        <v>14</v>
      </c>
      <c r="F42" s="87" t="s">
        <v>15</v>
      </c>
      <c r="G42" s="88"/>
      <c r="H42" s="89"/>
      <c r="I42" s="64" t="s">
        <v>16</v>
      </c>
      <c r="J42" s="64" t="s">
        <v>17</v>
      </c>
      <c r="K42" s="64" t="s">
        <v>18</v>
      </c>
      <c r="L42" s="64" t="s">
        <v>19</v>
      </c>
      <c r="M42" s="83"/>
      <c r="N42" s="65"/>
    </row>
    <row r="43" spans="1:14" ht="37.75" thickBot="1" x14ac:dyDescent="0.45">
      <c r="A43" s="66"/>
      <c r="B43" s="66"/>
      <c r="C43" s="66"/>
      <c r="D43" s="66"/>
      <c r="E43" s="86"/>
      <c r="F43" s="8" t="s">
        <v>20</v>
      </c>
      <c r="G43" s="8" t="s">
        <v>21</v>
      </c>
      <c r="H43" s="8" t="s">
        <v>22</v>
      </c>
      <c r="I43" s="66"/>
      <c r="J43" s="66"/>
      <c r="K43" s="66"/>
      <c r="L43" s="66"/>
      <c r="M43" s="84"/>
      <c r="N43" s="66"/>
    </row>
    <row r="44" spans="1:14" ht="15" thickBot="1" x14ac:dyDescent="0.45">
      <c r="A44" s="9">
        <v>1</v>
      </c>
      <c r="B44" s="10">
        <v>2</v>
      </c>
      <c r="C44" s="44">
        <v>3</v>
      </c>
      <c r="D44" s="12">
        <v>4</v>
      </c>
      <c r="E44" s="12">
        <v>5</v>
      </c>
      <c r="F44" s="12">
        <v>6</v>
      </c>
      <c r="G44" s="9">
        <v>7</v>
      </c>
      <c r="H44" s="9">
        <v>8</v>
      </c>
      <c r="I44" s="9">
        <v>9</v>
      </c>
      <c r="J44" s="9">
        <v>10</v>
      </c>
      <c r="K44" s="9">
        <v>11</v>
      </c>
      <c r="L44" s="9">
        <v>12</v>
      </c>
      <c r="M44" s="9">
        <v>13</v>
      </c>
      <c r="N44" s="9">
        <v>14</v>
      </c>
    </row>
    <row r="45" spans="1:14" ht="15.45" x14ac:dyDescent="0.4">
      <c r="A45" s="13" t="s">
        <v>40</v>
      </c>
      <c r="B45" s="14" t="s">
        <v>24</v>
      </c>
      <c r="C45" s="15" t="s">
        <v>25</v>
      </c>
      <c r="D45" s="16" t="s">
        <v>41</v>
      </c>
      <c r="E45" s="17">
        <v>11</v>
      </c>
      <c r="F45" s="18"/>
      <c r="G45" s="18">
        <v>0</v>
      </c>
      <c r="H45" s="18">
        <v>11</v>
      </c>
      <c r="I45" s="18">
        <v>8</v>
      </c>
      <c r="J45" s="19">
        <v>2</v>
      </c>
      <c r="K45" s="18">
        <v>1</v>
      </c>
      <c r="L45" s="20">
        <v>0</v>
      </c>
      <c r="M45" s="98">
        <f t="shared" ref="M45:M54" si="2">SUM(I45*5,J45*4,K45*3,L45*2)/H45</f>
        <v>4.6363636363636367</v>
      </c>
      <c r="N45" s="22"/>
    </row>
    <row r="46" spans="1:14" ht="15.45" x14ac:dyDescent="0.4">
      <c r="A46" s="13" t="s">
        <v>40</v>
      </c>
      <c r="B46" s="23" t="s">
        <v>27</v>
      </c>
      <c r="C46" s="15" t="s">
        <v>25</v>
      </c>
      <c r="D46" s="30" t="s">
        <v>26</v>
      </c>
      <c r="E46" s="25">
        <v>13</v>
      </c>
      <c r="F46" s="26"/>
      <c r="G46" s="26">
        <v>0</v>
      </c>
      <c r="H46" s="26">
        <v>13</v>
      </c>
      <c r="I46" s="27">
        <v>9</v>
      </c>
      <c r="J46" s="26">
        <v>4</v>
      </c>
      <c r="K46" s="28">
        <v>0</v>
      </c>
      <c r="L46" s="27">
        <v>0</v>
      </c>
      <c r="M46" s="29">
        <f t="shared" si="2"/>
        <v>4.6923076923076925</v>
      </c>
      <c r="N46" s="22"/>
    </row>
    <row r="47" spans="1:14" ht="15.45" x14ac:dyDescent="0.4">
      <c r="A47" s="13" t="s">
        <v>40</v>
      </c>
      <c r="B47" s="23" t="s">
        <v>28</v>
      </c>
      <c r="C47" s="15" t="s">
        <v>25</v>
      </c>
      <c r="D47" s="30" t="s">
        <v>42</v>
      </c>
      <c r="E47" s="25">
        <v>12</v>
      </c>
      <c r="F47" s="26"/>
      <c r="G47" s="26">
        <v>1</v>
      </c>
      <c r="H47" s="26">
        <v>11</v>
      </c>
      <c r="I47" s="26">
        <v>7</v>
      </c>
      <c r="J47" s="26">
        <v>2</v>
      </c>
      <c r="K47" s="26">
        <v>2</v>
      </c>
      <c r="L47" s="27">
        <v>0</v>
      </c>
      <c r="M47" s="29">
        <f t="shared" si="2"/>
        <v>4.4545454545454541</v>
      </c>
      <c r="N47" s="22"/>
    </row>
    <row r="48" spans="1:14" ht="15.45" x14ac:dyDescent="0.4">
      <c r="A48" s="13" t="s">
        <v>40</v>
      </c>
      <c r="B48" s="14" t="s">
        <v>30</v>
      </c>
      <c r="C48" s="15" t="s">
        <v>25</v>
      </c>
      <c r="D48" s="30" t="s">
        <v>42</v>
      </c>
      <c r="E48" s="17">
        <v>12</v>
      </c>
      <c r="F48" s="18"/>
      <c r="G48" s="26">
        <v>1</v>
      </c>
      <c r="H48" s="18">
        <v>11</v>
      </c>
      <c r="I48" s="18">
        <v>6</v>
      </c>
      <c r="J48" s="26">
        <v>4</v>
      </c>
      <c r="K48" s="18">
        <v>1</v>
      </c>
      <c r="L48" s="20">
        <v>0</v>
      </c>
      <c r="M48" s="21">
        <f t="shared" si="2"/>
        <v>4.4545454545454541</v>
      </c>
      <c r="N48" s="22"/>
    </row>
    <row r="49" spans="1:14" ht="15.45" x14ac:dyDescent="0.4">
      <c r="A49" s="13" t="s">
        <v>40</v>
      </c>
      <c r="B49" s="14" t="s">
        <v>31</v>
      </c>
      <c r="C49" s="15" t="s">
        <v>25</v>
      </c>
      <c r="D49" s="30" t="s">
        <v>42</v>
      </c>
      <c r="E49" s="17">
        <v>11</v>
      </c>
      <c r="F49" s="18"/>
      <c r="G49" s="18">
        <v>2</v>
      </c>
      <c r="H49" s="18">
        <v>9</v>
      </c>
      <c r="I49" s="18">
        <v>7</v>
      </c>
      <c r="J49" s="31">
        <v>1</v>
      </c>
      <c r="K49" s="31">
        <v>1</v>
      </c>
      <c r="L49" s="96">
        <v>0</v>
      </c>
      <c r="M49" s="21">
        <f t="shared" si="2"/>
        <v>4.666666666666667</v>
      </c>
      <c r="N49" s="22"/>
    </row>
    <row r="50" spans="1:14" ht="15.45" x14ac:dyDescent="0.4">
      <c r="A50" s="13" t="s">
        <v>40</v>
      </c>
      <c r="B50" s="14" t="s">
        <v>43</v>
      </c>
      <c r="C50" s="15" t="s">
        <v>25</v>
      </c>
      <c r="D50" s="16" t="s">
        <v>41</v>
      </c>
      <c r="E50" s="17">
        <v>13</v>
      </c>
      <c r="F50" s="18"/>
      <c r="G50" s="18">
        <v>0</v>
      </c>
      <c r="H50" s="18">
        <v>13</v>
      </c>
      <c r="I50" s="26">
        <v>10</v>
      </c>
      <c r="J50" s="26">
        <v>3</v>
      </c>
      <c r="K50" s="26">
        <v>0</v>
      </c>
      <c r="L50" s="27">
        <v>0</v>
      </c>
      <c r="M50" s="21">
        <f t="shared" si="2"/>
        <v>4.7692307692307692</v>
      </c>
      <c r="N50" s="22"/>
    </row>
    <row r="51" spans="1:14" ht="15.45" x14ac:dyDescent="0.4">
      <c r="A51" s="13" t="s">
        <v>40</v>
      </c>
      <c r="B51" s="14" t="s">
        <v>44</v>
      </c>
      <c r="C51" s="15" t="s">
        <v>25</v>
      </c>
      <c r="D51" s="16" t="s">
        <v>35</v>
      </c>
      <c r="E51" s="17">
        <v>12</v>
      </c>
      <c r="F51" s="18"/>
      <c r="G51" s="26">
        <v>0</v>
      </c>
      <c r="H51" s="20">
        <v>12</v>
      </c>
      <c r="I51" s="95">
        <v>2</v>
      </c>
      <c r="J51" s="26">
        <v>10</v>
      </c>
      <c r="K51" s="94">
        <v>0</v>
      </c>
      <c r="L51" s="33">
        <v>0</v>
      </c>
      <c r="M51" s="21">
        <f t="shared" si="2"/>
        <v>4.166666666666667</v>
      </c>
      <c r="N51" s="22"/>
    </row>
    <row r="52" spans="1:14" ht="15.45" x14ac:dyDescent="0.4">
      <c r="A52" s="13" t="s">
        <v>40</v>
      </c>
      <c r="B52" s="23" t="s">
        <v>32</v>
      </c>
      <c r="C52" s="15" t="s">
        <v>25</v>
      </c>
      <c r="D52" s="16" t="s">
        <v>45</v>
      </c>
      <c r="E52" s="25">
        <v>9</v>
      </c>
      <c r="F52" s="26"/>
      <c r="G52" s="26">
        <v>1</v>
      </c>
      <c r="H52" s="26">
        <v>8</v>
      </c>
      <c r="I52" s="18">
        <v>5</v>
      </c>
      <c r="J52" s="18">
        <v>3</v>
      </c>
      <c r="K52" s="18">
        <v>0</v>
      </c>
      <c r="L52" s="27">
        <v>0</v>
      </c>
      <c r="M52" s="29">
        <f t="shared" si="2"/>
        <v>4.625</v>
      </c>
      <c r="N52" s="22"/>
    </row>
    <row r="53" spans="1:14" ht="15.45" x14ac:dyDescent="0.4">
      <c r="A53" s="13" t="s">
        <v>40</v>
      </c>
      <c r="B53" s="23" t="s">
        <v>33</v>
      </c>
      <c r="C53" s="15" t="s">
        <v>25</v>
      </c>
      <c r="D53" s="16" t="s">
        <v>45</v>
      </c>
      <c r="E53" s="25">
        <v>10</v>
      </c>
      <c r="F53" s="26"/>
      <c r="G53" s="26">
        <v>1</v>
      </c>
      <c r="H53" s="26">
        <v>9</v>
      </c>
      <c r="I53" s="26">
        <v>6</v>
      </c>
      <c r="J53" s="26">
        <v>3</v>
      </c>
      <c r="K53" s="18">
        <v>0</v>
      </c>
      <c r="L53" s="27">
        <v>0</v>
      </c>
      <c r="M53" s="29">
        <f t="shared" si="2"/>
        <v>4.666666666666667</v>
      </c>
      <c r="N53" s="22"/>
    </row>
    <row r="54" spans="1:14" ht="15.45" x14ac:dyDescent="0.4">
      <c r="A54" s="13" t="s">
        <v>40</v>
      </c>
      <c r="B54" s="34" t="s">
        <v>34</v>
      </c>
      <c r="C54" s="15" t="s">
        <v>25</v>
      </c>
      <c r="D54" s="35" t="s">
        <v>42</v>
      </c>
      <c r="E54" s="25">
        <v>8</v>
      </c>
      <c r="F54" s="26"/>
      <c r="G54" s="26">
        <v>1</v>
      </c>
      <c r="H54" s="26">
        <v>7</v>
      </c>
      <c r="I54" s="26">
        <v>6</v>
      </c>
      <c r="J54" s="26">
        <v>1</v>
      </c>
      <c r="K54" s="26">
        <v>0</v>
      </c>
      <c r="L54" s="27">
        <v>0</v>
      </c>
      <c r="M54" s="29">
        <f t="shared" si="2"/>
        <v>4.8571428571428568</v>
      </c>
      <c r="N54" s="22"/>
    </row>
    <row r="55" spans="1:14" ht="15.9" thickBot="1" x14ac:dyDescent="0.45">
      <c r="A55" s="75" t="s">
        <v>36</v>
      </c>
      <c r="B55" s="76"/>
      <c r="C55" s="76"/>
      <c r="D55" s="77"/>
      <c r="E55" s="36">
        <f>SUM(E45:E54)</f>
        <v>111</v>
      </c>
      <c r="F55" s="37">
        <f>SUM(F46:F54)</f>
        <v>0</v>
      </c>
      <c r="G55" s="37">
        <f>SUM(G46:G54)</f>
        <v>7</v>
      </c>
      <c r="H55" s="37">
        <f>SUM(H45:H54)</f>
        <v>104</v>
      </c>
      <c r="I55" s="37">
        <f>SUM(I45:I54)</f>
        <v>66</v>
      </c>
      <c r="J55" s="37">
        <f>SUM(J45:J54)</f>
        <v>33</v>
      </c>
      <c r="K55" s="37">
        <f>SUM(K45:K54)</f>
        <v>5</v>
      </c>
      <c r="L55" s="97">
        <f>SUM(L45:L54)</f>
        <v>0</v>
      </c>
      <c r="M55" s="39">
        <f>SUM(I55*5,J55*4,K55*3,L55*2)/H55</f>
        <v>4.5865384615384617</v>
      </c>
      <c r="N55" s="40"/>
    </row>
    <row r="56" spans="1:14" x14ac:dyDescent="0.4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2"/>
    </row>
    <row r="57" spans="1:14" x14ac:dyDescent="0.4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2"/>
    </row>
    <row r="58" spans="1:14" x14ac:dyDescent="0.4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2"/>
    </row>
    <row r="59" spans="1:14" ht="15.45" x14ac:dyDescent="0.4">
      <c r="A59" s="3" t="s">
        <v>37</v>
      </c>
      <c r="B59" s="3"/>
      <c r="C59" s="3" t="s">
        <v>38</v>
      </c>
      <c r="D59" s="3"/>
      <c r="E59" s="3"/>
      <c r="F59" s="3"/>
      <c r="G59" s="3"/>
      <c r="H59" s="78" t="s">
        <v>39</v>
      </c>
      <c r="I59" s="78"/>
      <c r="J59" s="78"/>
      <c r="K59" s="78"/>
      <c r="L59" s="78"/>
      <c r="M59" s="78"/>
      <c r="N59" s="42"/>
    </row>
    <row r="60" spans="1:14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45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/>
    </row>
    <row r="65" spans="1:14" ht="15.45" x14ac:dyDescent="0.4">
      <c r="A65" s="70" t="s">
        <v>0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3"/>
    </row>
    <row r="66" spans="1:14" ht="15.45" x14ac:dyDescent="0.4">
      <c r="A66" s="70" t="s">
        <v>1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3"/>
    </row>
    <row r="67" spans="1:14" ht="15.45" x14ac:dyDescent="0.4">
      <c r="A67" s="71" t="s">
        <v>2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3"/>
    </row>
    <row r="68" spans="1:14" ht="15.45" x14ac:dyDescent="0.4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3"/>
    </row>
    <row r="69" spans="1:14" ht="15.45" x14ac:dyDescent="0.4">
      <c r="A69" s="72" t="s">
        <v>3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4"/>
    </row>
    <row r="70" spans="1:14" ht="15.45" x14ac:dyDescent="0.4">
      <c r="A70" s="73" t="s">
        <v>4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4"/>
    </row>
    <row r="71" spans="1:14" ht="15.45" x14ac:dyDescent="0.4">
      <c r="A71" s="74" t="s">
        <v>61</v>
      </c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</row>
    <row r="72" spans="1:14" ht="18" thickBot="1" x14ac:dyDescent="0.45">
      <c r="A72" s="5"/>
      <c r="B72" s="5"/>
      <c r="C72" s="5"/>
      <c r="D72" s="5"/>
      <c r="E72" s="63" t="s">
        <v>46</v>
      </c>
      <c r="F72" s="63"/>
      <c r="G72" s="63"/>
      <c r="H72" s="63"/>
      <c r="I72" s="6"/>
      <c r="J72" s="6"/>
      <c r="K72" s="7"/>
      <c r="L72" s="7"/>
      <c r="M72" s="5"/>
      <c r="N72" s="5"/>
    </row>
    <row r="73" spans="1:14" ht="42" customHeight="1" thickBot="1" x14ac:dyDescent="0.45">
      <c r="A73" s="64" t="s">
        <v>6</v>
      </c>
      <c r="B73" s="64" t="s">
        <v>7</v>
      </c>
      <c r="C73" s="64">
        <v>14</v>
      </c>
      <c r="D73" s="64" t="s">
        <v>9</v>
      </c>
      <c r="E73" s="67" t="s">
        <v>10</v>
      </c>
      <c r="F73" s="68"/>
      <c r="G73" s="68"/>
      <c r="H73" s="69"/>
      <c r="I73" s="79" t="s">
        <v>11</v>
      </c>
      <c r="J73" s="80"/>
      <c r="K73" s="80"/>
      <c r="L73" s="81"/>
      <c r="M73" s="82" t="s">
        <v>12</v>
      </c>
      <c r="N73" s="64" t="s">
        <v>13</v>
      </c>
    </row>
    <row r="74" spans="1:14" ht="15" thickBot="1" x14ac:dyDescent="0.45">
      <c r="A74" s="65"/>
      <c r="B74" s="65"/>
      <c r="C74" s="65"/>
      <c r="D74" s="65"/>
      <c r="E74" s="91">
        <v>14</v>
      </c>
      <c r="F74" s="87" t="s">
        <v>15</v>
      </c>
      <c r="G74" s="88"/>
      <c r="H74" s="89"/>
      <c r="I74" s="64" t="s">
        <v>16</v>
      </c>
      <c r="J74" s="64" t="s">
        <v>17</v>
      </c>
      <c r="K74" s="64" t="s">
        <v>18</v>
      </c>
      <c r="L74" s="64" t="s">
        <v>19</v>
      </c>
      <c r="M74" s="83"/>
      <c r="N74" s="65"/>
    </row>
    <row r="75" spans="1:14" ht="37.75" thickBot="1" x14ac:dyDescent="0.45">
      <c r="A75" s="66"/>
      <c r="B75" s="66"/>
      <c r="C75" s="66"/>
      <c r="D75" s="66"/>
      <c r="E75" s="92"/>
      <c r="F75" s="8" t="s">
        <v>20</v>
      </c>
      <c r="G75" s="8" t="s">
        <v>21</v>
      </c>
      <c r="H75" s="8" t="s">
        <v>22</v>
      </c>
      <c r="I75" s="66"/>
      <c r="J75" s="66"/>
      <c r="K75" s="66"/>
      <c r="L75" s="66"/>
      <c r="M75" s="84"/>
      <c r="N75" s="66"/>
    </row>
    <row r="76" spans="1:14" ht="15" thickBot="1" x14ac:dyDescent="0.45">
      <c r="A76" s="9">
        <v>1</v>
      </c>
      <c r="B76" s="9">
        <v>2</v>
      </c>
      <c r="C76" s="44">
        <v>3</v>
      </c>
      <c r="D76" s="12">
        <v>4</v>
      </c>
      <c r="E76" s="12">
        <v>5</v>
      </c>
      <c r="F76" s="12">
        <v>6</v>
      </c>
      <c r="G76" s="9">
        <v>7</v>
      </c>
      <c r="H76" s="9">
        <v>8</v>
      </c>
      <c r="I76" s="9">
        <v>9</v>
      </c>
      <c r="J76" s="9">
        <v>10</v>
      </c>
      <c r="K76" s="9">
        <v>11</v>
      </c>
      <c r="L76" s="9">
        <v>12</v>
      </c>
      <c r="M76" s="9">
        <v>13</v>
      </c>
      <c r="N76" s="9">
        <v>14</v>
      </c>
    </row>
    <row r="77" spans="1:14" ht="15.45" x14ac:dyDescent="0.4">
      <c r="A77" s="13" t="s">
        <v>47</v>
      </c>
      <c r="B77" s="45" t="s">
        <v>24</v>
      </c>
      <c r="C77" s="15" t="s">
        <v>52</v>
      </c>
      <c r="D77" s="30" t="s">
        <v>48</v>
      </c>
      <c r="E77" s="17">
        <v>3</v>
      </c>
      <c r="F77" s="18"/>
      <c r="G77" s="18">
        <v>0</v>
      </c>
      <c r="H77" s="18">
        <v>3</v>
      </c>
      <c r="I77" s="18">
        <v>1</v>
      </c>
      <c r="J77" s="19">
        <v>2</v>
      </c>
      <c r="K77" s="18">
        <v>0</v>
      </c>
      <c r="L77" s="20">
        <v>0</v>
      </c>
      <c r="M77" s="21">
        <f t="shared" ref="M77:M81" si="3">SUM(I77*5,J77*4,K77*3,L77*2)/H77</f>
        <v>4.333333333333333</v>
      </c>
      <c r="N77" s="22"/>
    </row>
    <row r="78" spans="1:14" ht="15.45" x14ac:dyDescent="0.4">
      <c r="A78" s="13" t="s">
        <v>47</v>
      </c>
      <c r="B78" s="46" t="s">
        <v>28</v>
      </c>
      <c r="C78" s="15" t="s">
        <v>52</v>
      </c>
      <c r="D78" s="30" t="s">
        <v>48</v>
      </c>
      <c r="E78" s="25">
        <v>5</v>
      </c>
      <c r="F78" s="26"/>
      <c r="G78" s="26">
        <v>0</v>
      </c>
      <c r="H78" s="26">
        <v>5</v>
      </c>
      <c r="I78" s="27">
        <v>4</v>
      </c>
      <c r="J78" s="26">
        <v>1</v>
      </c>
      <c r="K78" s="28">
        <v>0</v>
      </c>
      <c r="L78" s="27">
        <v>0</v>
      </c>
      <c r="M78" s="29">
        <f t="shared" si="3"/>
        <v>4.8</v>
      </c>
      <c r="N78" s="22"/>
    </row>
    <row r="79" spans="1:14" ht="15.45" x14ac:dyDescent="0.4">
      <c r="A79" s="13" t="s">
        <v>47</v>
      </c>
      <c r="B79" s="46" t="s">
        <v>30</v>
      </c>
      <c r="C79" s="15" t="s">
        <v>52</v>
      </c>
      <c r="D79" s="30" t="s">
        <v>48</v>
      </c>
      <c r="E79" s="17">
        <v>3</v>
      </c>
      <c r="F79" s="18"/>
      <c r="G79" s="18">
        <v>0</v>
      </c>
      <c r="H79" s="18">
        <v>3</v>
      </c>
      <c r="I79" s="18">
        <v>1</v>
      </c>
      <c r="J79" s="19">
        <v>1</v>
      </c>
      <c r="K79" s="18">
        <v>1</v>
      </c>
      <c r="L79" s="20">
        <v>0</v>
      </c>
      <c r="M79" s="21">
        <f t="shared" si="3"/>
        <v>4</v>
      </c>
      <c r="N79" s="22"/>
    </row>
    <row r="80" spans="1:14" ht="15.45" x14ac:dyDescent="0.4">
      <c r="A80" s="13" t="s">
        <v>47</v>
      </c>
      <c r="B80" s="46" t="s">
        <v>31</v>
      </c>
      <c r="C80" s="15" t="s">
        <v>52</v>
      </c>
      <c r="D80" s="30" t="s">
        <v>48</v>
      </c>
      <c r="E80" s="25">
        <v>1</v>
      </c>
      <c r="F80" s="26"/>
      <c r="G80" s="26">
        <v>0</v>
      </c>
      <c r="H80" s="26">
        <v>1</v>
      </c>
      <c r="I80" s="27">
        <v>0</v>
      </c>
      <c r="J80" s="26">
        <v>1</v>
      </c>
      <c r="K80" s="28">
        <v>0</v>
      </c>
      <c r="L80" s="27">
        <v>0</v>
      </c>
      <c r="M80" s="29">
        <f t="shared" si="3"/>
        <v>4</v>
      </c>
      <c r="N80" s="22"/>
    </row>
    <row r="81" spans="1:14" ht="15.9" thickBot="1" x14ac:dyDescent="0.45">
      <c r="A81" s="75" t="s">
        <v>36</v>
      </c>
      <c r="B81" s="76"/>
      <c r="C81" s="76"/>
      <c r="D81" s="77"/>
      <c r="E81" s="36">
        <f>SUM(E77:E80)</f>
        <v>12</v>
      </c>
      <c r="F81" s="37">
        <f>SUM(F77:F80)</f>
        <v>0</v>
      </c>
      <c r="G81" s="37">
        <f>SUM(G77:G80)</f>
        <v>0</v>
      </c>
      <c r="H81" s="37">
        <f>SUM(H77:H80)</f>
        <v>12</v>
      </c>
      <c r="I81" s="37">
        <f>SUM(I77:I80)</f>
        <v>6</v>
      </c>
      <c r="J81" s="37">
        <f>SUM(J77:J80)</f>
        <v>5</v>
      </c>
      <c r="K81" s="37">
        <f>SUM(K77:K80)</f>
        <v>1</v>
      </c>
      <c r="L81" s="38">
        <f>SUM(L77:L80)</f>
        <v>0</v>
      </c>
      <c r="M81" s="39">
        <f t="shared" si="3"/>
        <v>4.416666666666667</v>
      </c>
      <c r="N81" s="40"/>
    </row>
    <row r="82" spans="1:14" x14ac:dyDescent="0.4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2"/>
    </row>
    <row r="83" spans="1:14" x14ac:dyDescent="0.4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2"/>
    </row>
    <row r="84" spans="1:14" x14ac:dyDescent="0.4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2"/>
    </row>
    <row r="85" spans="1:14" ht="15.45" x14ac:dyDescent="0.4">
      <c r="A85" s="3" t="s">
        <v>49</v>
      </c>
      <c r="B85" s="3"/>
      <c r="C85" s="3" t="s">
        <v>38</v>
      </c>
      <c r="D85" s="3"/>
      <c r="E85" s="3"/>
      <c r="F85" s="3"/>
      <c r="G85" s="3"/>
      <c r="H85" s="78" t="s">
        <v>39</v>
      </c>
      <c r="I85" s="78"/>
      <c r="J85" s="78"/>
      <c r="K85" s="78"/>
      <c r="L85" s="78"/>
      <c r="M85" s="78"/>
      <c r="N85" s="42"/>
    </row>
    <row r="86" spans="1:14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45" x14ac:dyDescent="0.4">
      <c r="A89" s="2"/>
      <c r="B89" s="2"/>
      <c r="C89" s="2"/>
      <c r="D89" s="2"/>
      <c r="E89" s="3"/>
      <c r="F89" s="3"/>
      <c r="G89" s="3"/>
      <c r="H89" s="3"/>
      <c r="I89" s="3"/>
      <c r="J89" s="3"/>
      <c r="K89" s="90"/>
      <c r="L89" s="90"/>
      <c r="M89" s="90"/>
      <c r="N89" s="3"/>
    </row>
    <row r="90" spans="1:14" ht="15.45" x14ac:dyDescent="0.4">
      <c r="A90" s="70" t="s">
        <v>0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3"/>
    </row>
    <row r="91" spans="1:14" ht="15.45" x14ac:dyDescent="0.4">
      <c r="A91" s="70" t="s">
        <v>1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3"/>
    </row>
    <row r="92" spans="1:14" ht="15.45" x14ac:dyDescent="0.4">
      <c r="A92" s="71" t="s">
        <v>2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3"/>
    </row>
    <row r="93" spans="1:14" ht="15.45" x14ac:dyDescent="0.4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3"/>
    </row>
    <row r="94" spans="1:14" ht="15.45" x14ac:dyDescent="0.4">
      <c r="A94" s="72" t="s">
        <v>3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4"/>
    </row>
    <row r="95" spans="1:14" ht="15.45" x14ac:dyDescent="0.4">
      <c r="A95" s="73" t="s">
        <v>4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4"/>
    </row>
    <row r="96" spans="1:14" ht="15.45" x14ac:dyDescent="0.4">
      <c r="A96" s="74" t="s">
        <v>61</v>
      </c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</row>
    <row r="97" spans="1:14" ht="18" thickBot="1" x14ac:dyDescent="0.45">
      <c r="A97" s="5"/>
      <c r="B97" s="5"/>
      <c r="C97" s="5"/>
      <c r="D97" s="5"/>
      <c r="E97" s="63" t="s">
        <v>46</v>
      </c>
      <c r="F97" s="63"/>
      <c r="G97" s="63"/>
      <c r="H97" s="63"/>
      <c r="I97" s="6"/>
      <c r="J97" s="6"/>
      <c r="K97" s="7"/>
      <c r="L97" s="7"/>
      <c r="M97" s="5"/>
      <c r="N97" s="5"/>
    </row>
    <row r="98" spans="1:14" ht="42" customHeight="1" thickBot="1" x14ac:dyDescent="0.45">
      <c r="A98" s="64" t="s">
        <v>6</v>
      </c>
      <c r="B98" s="64" t="s">
        <v>7</v>
      </c>
      <c r="C98" s="64" t="s">
        <v>8</v>
      </c>
      <c r="D98" s="64" t="s">
        <v>9</v>
      </c>
      <c r="E98" s="67" t="s">
        <v>10</v>
      </c>
      <c r="F98" s="68"/>
      <c r="G98" s="68"/>
      <c r="H98" s="69"/>
      <c r="I98" s="79" t="s">
        <v>11</v>
      </c>
      <c r="J98" s="80"/>
      <c r="K98" s="80"/>
      <c r="L98" s="81"/>
      <c r="M98" s="82" t="s">
        <v>12</v>
      </c>
      <c r="N98" s="64" t="s">
        <v>13</v>
      </c>
    </row>
    <row r="99" spans="1:14" ht="15" thickBot="1" x14ac:dyDescent="0.45">
      <c r="A99" s="65"/>
      <c r="B99" s="65"/>
      <c r="C99" s="65"/>
      <c r="D99" s="65"/>
      <c r="E99" s="91" t="s">
        <v>14</v>
      </c>
      <c r="F99" s="87" t="s">
        <v>15</v>
      </c>
      <c r="G99" s="88"/>
      <c r="H99" s="89"/>
      <c r="I99" s="64" t="s">
        <v>16</v>
      </c>
      <c r="J99" s="64" t="s">
        <v>17</v>
      </c>
      <c r="K99" s="64" t="s">
        <v>18</v>
      </c>
      <c r="L99" s="64" t="s">
        <v>19</v>
      </c>
      <c r="M99" s="83"/>
      <c r="N99" s="65"/>
    </row>
    <row r="100" spans="1:14" ht="37.75" thickBot="1" x14ac:dyDescent="0.45">
      <c r="A100" s="66"/>
      <c r="B100" s="66"/>
      <c r="C100" s="66"/>
      <c r="D100" s="66"/>
      <c r="E100" s="92"/>
      <c r="F100" s="8" t="s">
        <v>20</v>
      </c>
      <c r="G100" s="8" t="s">
        <v>21</v>
      </c>
      <c r="H100" s="8" t="s">
        <v>22</v>
      </c>
      <c r="I100" s="66"/>
      <c r="J100" s="66"/>
      <c r="K100" s="66"/>
      <c r="L100" s="66"/>
      <c r="M100" s="84"/>
      <c r="N100" s="66"/>
    </row>
    <row r="101" spans="1:14" ht="15" thickBot="1" x14ac:dyDescent="0.45">
      <c r="A101" s="9">
        <v>1</v>
      </c>
      <c r="B101" s="9">
        <v>2</v>
      </c>
      <c r="C101" s="44">
        <v>3</v>
      </c>
      <c r="D101" s="12">
        <v>4</v>
      </c>
      <c r="E101" s="12">
        <v>5</v>
      </c>
      <c r="F101" s="12">
        <v>6</v>
      </c>
      <c r="G101" s="9">
        <v>7</v>
      </c>
      <c r="H101" s="9">
        <v>8</v>
      </c>
      <c r="I101" s="9">
        <v>9</v>
      </c>
      <c r="J101" s="9">
        <v>10</v>
      </c>
      <c r="K101" s="9">
        <v>11</v>
      </c>
      <c r="L101" s="9">
        <v>12</v>
      </c>
      <c r="M101" s="9">
        <v>13</v>
      </c>
      <c r="N101" s="9">
        <v>14</v>
      </c>
    </row>
    <row r="102" spans="1:14" ht="15.45" x14ac:dyDescent="0.4">
      <c r="A102" s="13" t="s">
        <v>50</v>
      </c>
      <c r="B102" s="45" t="s">
        <v>24</v>
      </c>
      <c r="C102" s="15" t="s">
        <v>51</v>
      </c>
      <c r="D102" s="30" t="s">
        <v>48</v>
      </c>
      <c r="E102" s="17">
        <v>13</v>
      </c>
      <c r="F102" s="18"/>
      <c r="G102" s="18"/>
      <c r="H102" s="18">
        <v>13</v>
      </c>
      <c r="I102" s="18">
        <v>9</v>
      </c>
      <c r="J102" s="19">
        <v>4</v>
      </c>
      <c r="K102" s="18">
        <v>0</v>
      </c>
      <c r="L102" s="20">
        <v>0</v>
      </c>
      <c r="M102" s="21">
        <f t="shared" ref="M102:M116" si="4">SUM(I102*5,J102*4,K102*3,L102*2)/H102</f>
        <v>4.6923076923076925</v>
      </c>
      <c r="N102" s="22"/>
    </row>
    <row r="103" spans="1:14" ht="15.45" x14ac:dyDescent="0.4">
      <c r="A103" s="13" t="s">
        <v>50</v>
      </c>
      <c r="B103" s="45" t="s">
        <v>24</v>
      </c>
      <c r="C103" s="48" t="s">
        <v>52</v>
      </c>
      <c r="D103" s="30" t="s">
        <v>48</v>
      </c>
      <c r="E103" s="17">
        <v>13</v>
      </c>
      <c r="F103" s="18"/>
      <c r="G103" s="18"/>
      <c r="H103" s="18">
        <v>13</v>
      </c>
      <c r="I103" s="20">
        <v>9</v>
      </c>
      <c r="J103" s="26">
        <v>4</v>
      </c>
      <c r="K103" s="49">
        <v>0</v>
      </c>
      <c r="L103" s="20">
        <v>0</v>
      </c>
      <c r="M103" s="21">
        <f t="shared" si="4"/>
        <v>4.6923076923076925</v>
      </c>
      <c r="N103" s="22"/>
    </row>
    <row r="104" spans="1:14" ht="15.45" x14ac:dyDescent="0.4">
      <c r="A104" s="13" t="s">
        <v>50</v>
      </c>
      <c r="B104" s="50" t="s">
        <v>27</v>
      </c>
      <c r="C104" s="15" t="s">
        <v>51</v>
      </c>
      <c r="D104" s="24" t="s">
        <v>26</v>
      </c>
      <c r="E104" s="25">
        <v>13</v>
      </c>
      <c r="F104" s="26"/>
      <c r="G104" s="26"/>
      <c r="H104" s="26">
        <v>13</v>
      </c>
      <c r="I104" s="27">
        <v>10</v>
      </c>
      <c r="J104" s="26">
        <v>1</v>
      </c>
      <c r="K104" s="28">
        <v>2</v>
      </c>
      <c r="L104" s="27">
        <v>0</v>
      </c>
      <c r="M104" s="29">
        <f t="shared" si="4"/>
        <v>4.615384615384615</v>
      </c>
      <c r="N104" s="22"/>
    </row>
    <row r="105" spans="1:14" ht="15.45" x14ac:dyDescent="0.4">
      <c r="A105" s="13" t="s">
        <v>50</v>
      </c>
      <c r="B105" s="51" t="s">
        <v>27</v>
      </c>
      <c r="C105" s="15" t="s">
        <v>52</v>
      </c>
      <c r="D105" s="30" t="s">
        <v>26</v>
      </c>
      <c r="E105" s="17">
        <v>13</v>
      </c>
      <c r="F105" s="18"/>
      <c r="G105" s="18"/>
      <c r="H105" s="18">
        <v>13</v>
      </c>
      <c r="I105" s="20">
        <v>10</v>
      </c>
      <c r="J105" s="26">
        <v>1</v>
      </c>
      <c r="K105" s="28">
        <v>2</v>
      </c>
      <c r="L105" s="27">
        <v>0</v>
      </c>
      <c r="M105" s="29">
        <f t="shared" si="4"/>
        <v>4.615384615384615</v>
      </c>
      <c r="N105" s="22"/>
    </row>
    <row r="106" spans="1:14" ht="15.45" x14ac:dyDescent="0.4">
      <c r="A106" s="13" t="s">
        <v>50</v>
      </c>
      <c r="B106" s="14" t="s">
        <v>28</v>
      </c>
      <c r="C106" s="15" t="s">
        <v>51</v>
      </c>
      <c r="D106" s="52" t="s">
        <v>48</v>
      </c>
      <c r="E106" s="17">
        <v>14</v>
      </c>
      <c r="F106" s="18"/>
      <c r="G106" s="18"/>
      <c r="H106" s="18">
        <v>14</v>
      </c>
      <c r="I106" s="18">
        <v>7</v>
      </c>
      <c r="J106" s="19">
        <v>4</v>
      </c>
      <c r="K106" s="28">
        <v>3</v>
      </c>
      <c r="L106" s="27">
        <v>0</v>
      </c>
      <c r="M106" s="21">
        <f t="shared" si="4"/>
        <v>4.2857142857142856</v>
      </c>
      <c r="N106" s="22"/>
    </row>
    <row r="107" spans="1:14" ht="15.45" x14ac:dyDescent="0.4">
      <c r="A107" s="13" t="s">
        <v>50</v>
      </c>
      <c r="B107" s="14" t="s">
        <v>28</v>
      </c>
      <c r="C107" s="15" t="s">
        <v>52</v>
      </c>
      <c r="D107" s="52" t="s">
        <v>48</v>
      </c>
      <c r="E107" s="17">
        <v>14</v>
      </c>
      <c r="F107" s="18"/>
      <c r="G107" s="18"/>
      <c r="H107" s="18">
        <v>14</v>
      </c>
      <c r="I107" s="18">
        <v>7</v>
      </c>
      <c r="J107" s="26">
        <v>4</v>
      </c>
      <c r="K107" s="49">
        <v>3</v>
      </c>
      <c r="L107" s="20">
        <v>0</v>
      </c>
      <c r="M107" s="21">
        <f t="shared" si="4"/>
        <v>4.2857142857142856</v>
      </c>
      <c r="N107" s="22"/>
    </row>
    <row r="108" spans="1:14" ht="15.45" x14ac:dyDescent="0.4">
      <c r="A108" s="13" t="s">
        <v>50</v>
      </c>
      <c r="B108" s="53" t="s">
        <v>30</v>
      </c>
      <c r="C108" s="15" t="s">
        <v>51</v>
      </c>
      <c r="D108" s="30" t="s">
        <v>48</v>
      </c>
      <c r="E108" s="17">
        <v>13</v>
      </c>
      <c r="F108" s="18"/>
      <c r="G108" s="18">
        <v>1</v>
      </c>
      <c r="H108" s="18">
        <v>12</v>
      </c>
      <c r="I108" s="18">
        <v>5</v>
      </c>
      <c r="J108" s="26">
        <v>7</v>
      </c>
      <c r="K108" s="18">
        <v>0</v>
      </c>
      <c r="L108" s="20">
        <v>0</v>
      </c>
      <c r="M108" s="21">
        <f t="shared" si="4"/>
        <v>4.416666666666667</v>
      </c>
      <c r="N108" s="22"/>
    </row>
    <row r="109" spans="1:14" ht="15.45" x14ac:dyDescent="0.4">
      <c r="A109" s="13" t="s">
        <v>50</v>
      </c>
      <c r="B109" s="53" t="s">
        <v>30</v>
      </c>
      <c r="C109" s="15" t="s">
        <v>52</v>
      </c>
      <c r="D109" s="54" t="s">
        <v>48</v>
      </c>
      <c r="E109" s="17">
        <v>13</v>
      </c>
      <c r="F109" s="18"/>
      <c r="G109" s="18">
        <v>1</v>
      </c>
      <c r="H109" s="18">
        <v>12</v>
      </c>
      <c r="I109" s="18">
        <v>5</v>
      </c>
      <c r="J109" s="26">
        <v>7</v>
      </c>
      <c r="K109" s="18">
        <v>0</v>
      </c>
      <c r="L109" s="20">
        <v>0</v>
      </c>
      <c r="M109" s="21">
        <f t="shared" si="4"/>
        <v>4.416666666666667</v>
      </c>
      <c r="N109" s="22"/>
    </row>
    <row r="110" spans="1:14" ht="15.45" x14ac:dyDescent="0.4">
      <c r="A110" s="13" t="s">
        <v>50</v>
      </c>
      <c r="B110" s="55" t="s">
        <v>32</v>
      </c>
      <c r="C110" s="15" t="s">
        <v>51</v>
      </c>
      <c r="D110" s="47" t="s">
        <v>53</v>
      </c>
      <c r="E110" s="25">
        <v>14</v>
      </c>
      <c r="F110" s="26"/>
      <c r="G110" s="18">
        <v>3</v>
      </c>
      <c r="H110" s="26">
        <v>11</v>
      </c>
      <c r="I110" s="26">
        <v>5</v>
      </c>
      <c r="J110" s="26">
        <v>6</v>
      </c>
      <c r="K110" s="26">
        <v>0</v>
      </c>
      <c r="L110" s="27">
        <v>0</v>
      </c>
      <c r="M110" s="29">
        <f>SUM(I110*5,J110*4,K110*3,L110*2)/H110</f>
        <v>4.4545454545454541</v>
      </c>
      <c r="N110" s="22"/>
    </row>
    <row r="111" spans="1:14" ht="15.45" x14ac:dyDescent="0.4">
      <c r="A111" s="13" t="s">
        <v>50</v>
      </c>
      <c r="B111" s="55" t="s">
        <v>32</v>
      </c>
      <c r="C111" s="15" t="s">
        <v>52</v>
      </c>
      <c r="D111" s="47" t="s">
        <v>53</v>
      </c>
      <c r="E111" s="25">
        <v>14</v>
      </c>
      <c r="F111" s="26"/>
      <c r="G111" s="18">
        <v>3</v>
      </c>
      <c r="H111" s="26">
        <v>11</v>
      </c>
      <c r="I111" s="26">
        <v>5</v>
      </c>
      <c r="J111" s="26">
        <v>6</v>
      </c>
      <c r="K111" s="26">
        <v>0</v>
      </c>
      <c r="L111" s="27">
        <v>0</v>
      </c>
      <c r="M111" s="29">
        <f>SUM(I110*5,J110*4,K110*3,L110*2)/H110</f>
        <v>4.4545454545454541</v>
      </c>
      <c r="N111" s="22"/>
    </row>
    <row r="112" spans="1:14" ht="15.45" x14ac:dyDescent="0.4">
      <c r="A112" s="13" t="s">
        <v>50</v>
      </c>
      <c r="B112" s="46" t="s">
        <v>33</v>
      </c>
      <c r="C112" s="15" t="s">
        <v>51</v>
      </c>
      <c r="D112" s="16" t="s">
        <v>53</v>
      </c>
      <c r="E112" s="25">
        <v>13</v>
      </c>
      <c r="F112" s="26"/>
      <c r="G112" s="18"/>
      <c r="H112" s="26">
        <v>13</v>
      </c>
      <c r="I112" s="26">
        <v>4</v>
      </c>
      <c r="J112" s="26">
        <v>9</v>
      </c>
      <c r="K112" s="26">
        <v>0</v>
      </c>
      <c r="L112" s="27">
        <v>0</v>
      </c>
      <c r="M112" s="29">
        <f t="shared" si="4"/>
        <v>4.3076923076923075</v>
      </c>
      <c r="N112" s="22"/>
    </row>
    <row r="113" spans="1:14" ht="15.45" x14ac:dyDescent="0.4">
      <c r="A113" s="13" t="s">
        <v>50</v>
      </c>
      <c r="B113" s="46" t="s">
        <v>33</v>
      </c>
      <c r="C113" s="15" t="s">
        <v>52</v>
      </c>
      <c r="D113" s="56" t="s">
        <v>53</v>
      </c>
      <c r="E113" s="25">
        <v>13</v>
      </c>
      <c r="F113" s="26"/>
      <c r="G113" s="18"/>
      <c r="H113" s="26">
        <v>13</v>
      </c>
      <c r="I113" s="26">
        <v>4</v>
      </c>
      <c r="J113" s="26">
        <v>9</v>
      </c>
      <c r="K113" s="26">
        <v>0</v>
      </c>
      <c r="L113" s="27">
        <v>0</v>
      </c>
      <c r="M113" s="29">
        <f>SUM(I112*5,J112*4,K112*3,L112*2)/H112</f>
        <v>4.3076923076923075</v>
      </c>
      <c r="N113" s="22"/>
    </row>
    <row r="114" spans="1:14" ht="15.45" x14ac:dyDescent="0.4">
      <c r="A114" s="13" t="s">
        <v>50</v>
      </c>
      <c r="B114" s="55" t="s">
        <v>34</v>
      </c>
      <c r="C114" s="15" t="s">
        <v>51</v>
      </c>
      <c r="D114" s="35" t="s">
        <v>42</v>
      </c>
      <c r="E114" s="36">
        <v>9</v>
      </c>
      <c r="F114" s="26"/>
      <c r="G114" s="26">
        <v>1</v>
      </c>
      <c r="H114" s="26">
        <v>8</v>
      </c>
      <c r="I114" s="26">
        <v>4</v>
      </c>
      <c r="J114" s="26">
        <v>4</v>
      </c>
      <c r="K114" s="26">
        <v>0</v>
      </c>
      <c r="L114" s="27">
        <v>0</v>
      </c>
      <c r="M114" s="29">
        <f t="shared" si="4"/>
        <v>4.5</v>
      </c>
      <c r="N114" s="22"/>
    </row>
    <row r="115" spans="1:14" ht="15.45" x14ac:dyDescent="0.4">
      <c r="A115" s="57" t="s">
        <v>50</v>
      </c>
      <c r="B115" s="48" t="s">
        <v>34</v>
      </c>
      <c r="C115" s="48" t="s">
        <v>52</v>
      </c>
      <c r="D115" s="58" t="s">
        <v>42</v>
      </c>
      <c r="E115" s="36">
        <v>9</v>
      </c>
      <c r="F115" s="26"/>
      <c r="G115" s="26">
        <v>1</v>
      </c>
      <c r="H115" s="26">
        <v>8</v>
      </c>
      <c r="I115" s="26">
        <v>4</v>
      </c>
      <c r="J115" s="26">
        <v>4</v>
      </c>
      <c r="K115" s="26">
        <v>0</v>
      </c>
      <c r="L115" s="59">
        <v>0</v>
      </c>
      <c r="M115" s="29">
        <f t="shared" si="4"/>
        <v>4.5</v>
      </c>
      <c r="N115" s="60"/>
    </row>
    <row r="116" spans="1:14" ht="15.9" thickBot="1" x14ac:dyDescent="0.45">
      <c r="A116" s="75" t="s">
        <v>36</v>
      </c>
      <c r="B116" s="76"/>
      <c r="C116" s="76"/>
      <c r="D116" s="77"/>
      <c r="E116" s="36">
        <f>SUM(E102:E115)</f>
        <v>178</v>
      </c>
      <c r="F116" s="37">
        <f t="shared" ref="E116:L116" si="5">SUM(F102:F114)</f>
        <v>0</v>
      </c>
      <c r="G116" s="37">
        <f>SUM(G102:G115)</f>
        <v>10</v>
      </c>
      <c r="H116" s="37">
        <f>SUM(H102:H115)</f>
        <v>168</v>
      </c>
      <c r="I116" s="37">
        <f t="shared" ref="I116:L116" si="6">SUM(I102:I115)</f>
        <v>88</v>
      </c>
      <c r="J116" s="37">
        <f t="shared" si="6"/>
        <v>70</v>
      </c>
      <c r="K116" s="37">
        <f t="shared" si="6"/>
        <v>10</v>
      </c>
      <c r="L116" s="37">
        <f t="shared" si="6"/>
        <v>0</v>
      </c>
      <c r="M116" s="39">
        <f t="shared" si="4"/>
        <v>4.4642857142857144</v>
      </c>
      <c r="N116" s="40"/>
    </row>
    <row r="117" spans="1:14" x14ac:dyDescent="0.4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2"/>
    </row>
    <row r="118" spans="1:14" x14ac:dyDescent="0.4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2"/>
    </row>
    <row r="119" spans="1:14" x14ac:dyDescent="0.4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2"/>
    </row>
    <row r="120" spans="1:14" ht="15.45" x14ac:dyDescent="0.4">
      <c r="A120" s="3" t="s">
        <v>37</v>
      </c>
      <c r="B120" s="3"/>
      <c r="C120" s="3" t="s">
        <v>38</v>
      </c>
      <c r="D120" s="3"/>
      <c r="E120" s="3"/>
      <c r="F120" s="3"/>
      <c r="G120" s="3"/>
      <c r="H120" s="78" t="s">
        <v>39</v>
      </c>
      <c r="I120" s="78"/>
      <c r="J120" s="78"/>
      <c r="K120" s="78"/>
      <c r="L120" s="78"/>
      <c r="M120" s="78"/>
      <c r="N120" s="42"/>
    </row>
    <row r="121" spans="1:14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45" x14ac:dyDescent="0.4">
      <c r="A123" s="70" t="s">
        <v>0</v>
      </c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3"/>
    </row>
    <row r="124" spans="1:14" ht="15.45" x14ac:dyDescent="0.4">
      <c r="A124" s="70" t="s">
        <v>1</v>
      </c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3"/>
    </row>
    <row r="125" spans="1:14" ht="15.45" x14ac:dyDescent="0.4">
      <c r="A125" s="71" t="s">
        <v>2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3"/>
    </row>
    <row r="126" spans="1:14" ht="15.45" x14ac:dyDescent="0.4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3"/>
    </row>
    <row r="127" spans="1:14" ht="15.45" x14ac:dyDescent="0.4">
      <c r="A127" s="72" t="s">
        <v>3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4"/>
    </row>
    <row r="128" spans="1:14" ht="15.45" x14ac:dyDescent="0.4">
      <c r="A128" s="73" t="s">
        <v>4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4"/>
    </row>
    <row r="129" spans="1:14" ht="15.45" x14ac:dyDescent="0.4">
      <c r="A129" s="74" t="s">
        <v>61</v>
      </c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</row>
    <row r="130" spans="1:14" ht="18" thickBot="1" x14ac:dyDescent="0.45">
      <c r="A130" s="5"/>
      <c r="B130" s="5"/>
      <c r="C130" s="5"/>
      <c r="D130" s="5"/>
      <c r="E130" s="63" t="s">
        <v>55</v>
      </c>
      <c r="F130" s="63"/>
      <c r="G130" s="63"/>
      <c r="H130" s="63"/>
      <c r="I130" s="6"/>
      <c r="J130" s="6"/>
      <c r="K130" s="7"/>
      <c r="L130" s="7"/>
      <c r="M130" s="5"/>
      <c r="N130" s="5"/>
    </row>
    <row r="131" spans="1:14" ht="42" customHeight="1" thickBot="1" x14ac:dyDescent="0.45">
      <c r="A131" s="64" t="s">
        <v>6</v>
      </c>
      <c r="B131" s="64" t="s">
        <v>7</v>
      </c>
      <c r="C131" s="64" t="s">
        <v>8</v>
      </c>
      <c r="D131" s="64" t="s">
        <v>9</v>
      </c>
      <c r="E131" s="67" t="s">
        <v>10</v>
      </c>
      <c r="F131" s="68"/>
      <c r="G131" s="68"/>
      <c r="H131" s="69"/>
      <c r="I131" s="79" t="s">
        <v>11</v>
      </c>
      <c r="J131" s="80"/>
      <c r="K131" s="80"/>
      <c r="L131" s="81"/>
      <c r="M131" s="82" t="s">
        <v>12</v>
      </c>
      <c r="N131" s="64" t="s">
        <v>13</v>
      </c>
    </row>
    <row r="132" spans="1:14" ht="15" thickBot="1" x14ac:dyDescent="0.45">
      <c r="A132" s="65"/>
      <c r="B132" s="65"/>
      <c r="C132" s="65"/>
      <c r="D132" s="65"/>
      <c r="E132" s="91" t="s">
        <v>14</v>
      </c>
      <c r="F132" s="87" t="s">
        <v>15</v>
      </c>
      <c r="G132" s="88"/>
      <c r="H132" s="89"/>
      <c r="I132" s="64" t="s">
        <v>16</v>
      </c>
      <c r="J132" s="64" t="s">
        <v>17</v>
      </c>
      <c r="K132" s="64" t="s">
        <v>18</v>
      </c>
      <c r="L132" s="64" t="s">
        <v>19</v>
      </c>
      <c r="M132" s="83"/>
      <c r="N132" s="65"/>
    </row>
    <row r="133" spans="1:14" ht="37.75" thickBot="1" x14ac:dyDescent="0.45">
      <c r="A133" s="66"/>
      <c r="B133" s="66"/>
      <c r="C133" s="66"/>
      <c r="D133" s="66"/>
      <c r="E133" s="92"/>
      <c r="F133" s="8" t="s">
        <v>20</v>
      </c>
      <c r="G133" s="8" t="s">
        <v>21</v>
      </c>
      <c r="H133" s="8" t="s">
        <v>22</v>
      </c>
      <c r="I133" s="66"/>
      <c r="J133" s="66"/>
      <c r="K133" s="66"/>
      <c r="L133" s="66"/>
      <c r="M133" s="84"/>
      <c r="N133" s="66"/>
    </row>
    <row r="134" spans="1:14" ht="15" thickBot="1" x14ac:dyDescent="0.45">
      <c r="A134" s="9">
        <v>1</v>
      </c>
      <c r="B134" s="9">
        <v>2</v>
      </c>
      <c r="C134" s="11">
        <v>3</v>
      </c>
      <c r="D134" s="12">
        <v>4</v>
      </c>
      <c r="E134" s="12">
        <v>5</v>
      </c>
      <c r="F134" s="12">
        <v>6</v>
      </c>
      <c r="G134" s="9">
        <v>7</v>
      </c>
      <c r="H134" s="9">
        <v>8</v>
      </c>
      <c r="I134" s="9">
        <v>9</v>
      </c>
      <c r="J134" s="9">
        <v>10</v>
      </c>
      <c r="K134" s="9">
        <v>11</v>
      </c>
      <c r="L134" s="9">
        <v>12</v>
      </c>
      <c r="M134" s="9">
        <v>13</v>
      </c>
      <c r="N134" s="9">
        <v>14</v>
      </c>
    </row>
    <row r="135" spans="1:14" ht="15.45" x14ac:dyDescent="0.4">
      <c r="A135" s="13"/>
      <c r="B135" s="53"/>
      <c r="C135" s="15"/>
      <c r="D135" s="15"/>
      <c r="E135" s="17"/>
      <c r="F135" s="18"/>
      <c r="G135" s="18"/>
      <c r="H135" s="18"/>
      <c r="I135" s="18"/>
      <c r="J135" s="19"/>
      <c r="K135" s="18"/>
      <c r="L135" s="20"/>
      <c r="M135" s="21"/>
      <c r="N135" s="22"/>
    </row>
    <row r="136" spans="1:14" ht="15.45" x14ac:dyDescent="0.4">
      <c r="A136" s="13"/>
      <c r="B136" s="46"/>
      <c r="C136" s="15"/>
      <c r="D136" s="15"/>
      <c r="E136" s="25"/>
      <c r="F136" s="26"/>
      <c r="G136" s="26"/>
      <c r="H136" s="26"/>
      <c r="I136" s="26"/>
      <c r="J136" s="26"/>
      <c r="K136" s="26"/>
      <c r="L136" s="27"/>
      <c r="M136" s="29"/>
      <c r="N136" s="22"/>
    </row>
    <row r="137" spans="1:14" ht="15.9" thickBot="1" x14ac:dyDescent="0.45">
      <c r="A137" s="75" t="s">
        <v>36</v>
      </c>
      <c r="B137" s="76"/>
      <c r="C137" s="76"/>
      <c r="D137" s="77"/>
      <c r="E137" s="36">
        <f t="shared" ref="E137:L137" si="7">SUM(E135:E136)</f>
        <v>0</v>
      </c>
      <c r="F137" s="37">
        <f t="shared" si="7"/>
        <v>0</v>
      </c>
      <c r="G137" s="37">
        <f t="shared" si="7"/>
        <v>0</v>
      </c>
      <c r="H137" s="37">
        <f t="shared" si="7"/>
        <v>0</v>
      </c>
      <c r="I137" s="37">
        <f t="shared" si="7"/>
        <v>0</v>
      </c>
      <c r="J137" s="37">
        <f t="shared" si="7"/>
        <v>0</v>
      </c>
      <c r="K137" s="37">
        <f t="shared" si="7"/>
        <v>0</v>
      </c>
      <c r="L137" s="38">
        <f t="shared" si="7"/>
        <v>0</v>
      </c>
      <c r="M137" s="39" t="e">
        <f>SUM(I137*5,J137*4,K137*3,L137*2)/H137</f>
        <v>#DIV/0!</v>
      </c>
      <c r="N137" s="40"/>
    </row>
    <row r="138" spans="1:14" x14ac:dyDescent="0.4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2"/>
    </row>
    <row r="139" spans="1:14" x14ac:dyDescent="0.4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2"/>
    </row>
    <row r="140" spans="1:14" x14ac:dyDescent="0.4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2"/>
    </row>
    <row r="141" spans="1:14" ht="15.45" x14ac:dyDescent="0.4">
      <c r="A141" s="3" t="s">
        <v>37</v>
      </c>
      <c r="B141" s="3"/>
      <c r="C141" s="3" t="s">
        <v>56</v>
      </c>
      <c r="D141" s="3"/>
      <c r="E141" s="3"/>
      <c r="F141" s="3"/>
      <c r="G141" s="3"/>
      <c r="H141" s="78" t="s">
        <v>39</v>
      </c>
      <c r="I141" s="78"/>
      <c r="J141" s="78"/>
      <c r="K141" s="78"/>
      <c r="L141" s="78"/>
      <c r="M141" s="78"/>
      <c r="N141" s="42"/>
    </row>
    <row r="142" spans="1:14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</sheetData>
  <mergeCells count="116">
    <mergeCell ref="A137:D137"/>
    <mergeCell ref="H141:M141"/>
    <mergeCell ref="N131:N133"/>
    <mergeCell ref="E132:E133"/>
    <mergeCell ref="F132:H132"/>
    <mergeCell ref="I132:I133"/>
    <mergeCell ref="J132:J133"/>
    <mergeCell ref="K132:K133"/>
    <mergeCell ref="L132:L133"/>
    <mergeCell ref="A123:M123"/>
    <mergeCell ref="A124:M124"/>
    <mergeCell ref="A125:M126"/>
    <mergeCell ref="A127:M127"/>
    <mergeCell ref="A128:M128"/>
    <mergeCell ref="A129:N129"/>
    <mergeCell ref="E130:H130"/>
    <mergeCell ref="A131:A133"/>
    <mergeCell ref="B131:B133"/>
    <mergeCell ref="C131:C133"/>
    <mergeCell ref="D131:D133"/>
    <mergeCell ref="E131:H131"/>
    <mergeCell ref="I131:L131"/>
    <mergeCell ref="M131:M133"/>
    <mergeCell ref="A116:D116"/>
    <mergeCell ref="H120:M120"/>
    <mergeCell ref="M98:M100"/>
    <mergeCell ref="N98:N100"/>
    <mergeCell ref="E99:E100"/>
    <mergeCell ref="F99:H99"/>
    <mergeCell ref="I99:I100"/>
    <mergeCell ref="J99:J100"/>
    <mergeCell ref="K99:K100"/>
    <mergeCell ref="L99:L100"/>
    <mergeCell ref="A94:M94"/>
    <mergeCell ref="A95:M95"/>
    <mergeCell ref="A96:N96"/>
    <mergeCell ref="E97:H97"/>
    <mergeCell ref="A98:A100"/>
    <mergeCell ref="B98:B100"/>
    <mergeCell ref="C98:C100"/>
    <mergeCell ref="D98:D100"/>
    <mergeCell ref="E98:H98"/>
    <mergeCell ref="I98:L98"/>
    <mergeCell ref="A81:D81"/>
    <mergeCell ref="H85:M85"/>
    <mergeCell ref="K89:M89"/>
    <mergeCell ref="A90:M90"/>
    <mergeCell ref="A91:M91"/>
    <mergeCell ref="A92:M93"/>
    <mergeCell ref="N73:N75"/>
    <mergeCell ref="E74:E75"/>
    <mergeCell ref="F74:H74"/>
    <mergeCell ref="I74:I75"/>
    <mergeCell ref="J74:J75"/>
    <mergeCell ref="K74:K75"/>
    <mergeCell ref="L74:L75"/>
    <mergeCell ref="A70:M70"/>
    <mergeCell ref="A71:N71"/>
    <mergeCell ref="E72:H72"/>
    <mergeCell ref="A73:A75"/>
    <mergeCell ref="B73:B75"/>
    <mergeCell ref="C73:C75"/>
    <mergeCell ref="D73:D75"/>
    <mergeCell ref="E73:H73"/>
    <mergeCell ref="I73:L73"/>
    <mergeCell ref="M73:M75"/>
    <mergeCell ref="A55:D55"/>
    <mergeCell ref="H59:M59"/>
    <mergeCell ref="A65:M65"/>
    <mergeCell ref="A66:M66"/>
    <mergeCell ref="A67:M68"/>
    <mergeCell ref="A69:M69"/>
    <mergeCell ref="N41:N43"/>
    <mergeCell ref="E42:E43"/>
    <mergeCell ref="F42:H42"/>
    <mergeCell ref="I42:I43"/>
    <mergeCell ref="J42:J43"/>
    <mergeCell ref="K42:K43"/>
    <mergeCell ref="L42:L43"/>
    <mergeCell ref="A38:M38"/>
    <mergeCell ref="A39:N39"/>
    <mergeCell ref="E40:H40"/>
    <mergeCell ref="A41:A43"/>
    <mergeCell ref="B41:B43"/>
    <mergeCell ref="C41:C43"/>
    <mergeCell ref="D41:D43"/>
    <mergeCell ref="E41:H41"/>
    <mergeCell ref="I41:L41"/>
    <mergeCell ref="M41:M43"/>
    <mergeCell ref="A25:D25"/>
    <mergeCell ref="H29:M29"/>
    <mergeCell ref="A33:M33"/>
    <mergeCell ref="A34:M34"/>
    <mergeCell ref="A35:M36"/>
    <mergeCell ref="A37:M37"/>
    <mergeCell ref="I11:L11"/>
    <mergeCell ref="M11:M13"/>
    <mergeCell ref="N11:N13"/>
    <mergeCell ref="E12:E13"/>
    <mergeCell ref="F12:H12"/>
    <mergeCell ref="I12:I13"/>
    <mergeCell ref="J12:J13"/>
    <mergeCell ref="K12:K13"/>
    <mergeCell ref="L12:L13"/>
    <mergeCell ref="E10:H10"/>
    <mergeCell ref="A11:A13"/>
    <mergeCell ref="B11:B13"/>
    <mergeCell ref="C11:C13"/>
    <mergeCell ref="D11:D13"/>
    <mergeCell ref="E11:H11"/>
    <mergeCell ref="A3:M3"/>
    <mergeCell ref="A4:M4"/>
    <mergeCell ref="A5:M6"/>
    <mergeCell ref="A7:M7"/>
    <mergeCell ref="A8:M8"/>
    <mergeCell ref="A9:N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Антоніна Реутова</dc:creator>
  <cp:lastModifiedBy>Nazar Pogoretskiy</cp:lastModifiedBy>
  <cp:lastPrinted>2026-02-06T23:16:12Z</cp:lastPrinted>
  <dcterms:created xsi:type="dcterms:W3CDTF">2026-02-06T03:48:06Z</dcterms:created>
  <dcterms:modified xsi:type="dcterms:W3CDTF">2026-09-10T17:48:29Z</dcterms:modified>
</cp:coreProperties>
</file>